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945" windowWidth="19440" windowHeight="7920" activeTab="7"/>
  </bookViews>
  <sheets>
    <sheet name="Ч МО ж г 130417" sheetId="1" r:id="rId1"/>
    <sheet name="Ч МО м г 130417" sheetId="2" r:id="rId2"/>
    <sheet name="ПМО юниорки г" sheetId="3" r:id="rId3"/>
    <sheet name="ПМО юниоры г" sheetId="4" r:id="rId4"/>
    <sheet name="Ч МО сл ж 1504" sheetId="5" r:id="rId5"/>
    <sheet name="Ч МО сл м 1504" sheetId="6" r:id="rId6"/>
    <sheet name="П МО ю сл 1604" sheetId="7" r:id="rId7"/>
    <sheet name="П МО ю ры сл 1604" sheetId="8" r:id="rId8"/>
  </sheets>
  <definedNames/>
  <calcPr fullCalcOnLoad="1"/>
</workbook>
</file>

<file path=xl/sharedStrings.xml><?xml version="1.0" encoding="utf-8"?>
<sst xmlns="http://schemas.openxmlformats.org/spreadsheetml/2006/main" count="1213" uniqueCount="205">
  <si>
    <t>ЖЮРИ</t>
  </si>
  <si>
    <t>ТЕХНИЧЕСКИЕ ДАННЫЕ</t>
  </si>
  <si>
    <t>Высота старта</t>
  </si>
  <si>
    <t>Высота финиша</t>
  </si>
  <si>
    <t>Перепад высот</t>
  </si>
  <si>
    <t>Количество ворот</t>
  </si>
  <si>
    <t>Постановщик</t>
  </si>
  <si>
    <t>Открывающие</t>
  </si>
  <si>
    <t>Время старта</t>
  </si>
  <si>
    <t>Погода</t>
  </si>
  <si>
    <t>год</t>
  </si>
  <si>
    <t>раз</t>
  </si>
  <si>
    <t xml:space="preserve">     Результат</t>
  </si>
  <si>
    <t>Вып</t>
  </si>
  <si>
    <t>то</t>
  </si>
  <si>
    <t>рожд</t>
  </si>
  <si>
    <t>ряд</t>
  </si>
  <si>
    <t>Сумма</t>
  </si>
  <si>
    <t>раз-д</t>
  </si>
  <si>
    <t>ОФИЦИАЛЬНЫЕ РЕЗУЛЬТАТЫ</t>
  </si>
  <si>
    <t>Мончегорск</t>
  </si>
  <si>
    <t>очки</t>
  </si>
  <si>
    <t>Мес</t>
  </si>
  <si>
    <t xml:space="preserve">Ст. </t>
  </si>
  <si>
    <t>имя</t>
  </si>
  <si>
    <t>Мария</t>
  </si>
  <si>
    <t>Фамилия</t>
  </si>
  <si>
    <t>Мурманск</t>
  </si>
  <si>
    <t>м</t>
  </si>
  <si>
    <t>судья ВК</t>
  </si>
  <si>
    <t>КМС</t>
  </si>
  <si>
    <t>Елизавета</t>
  </si>
  <si>
    <t>Кировск</t>
  </si>
  <si>
    <t>Технический делегат</t>
  </si>
  <si>
    <t>Егор</t>
  </si>
  <si>
    <t>Андрей</t>
  </si>
  <si>
    <t>Александр</t>
  </si>
  <si>
    <t>Даниил</t>
  </si>
  <si>
    <t>Иван</t>
  </si>
  <si>
    <t xml:space="preserve">Город </t>
  </si>
  <si>
    <t>№</t>
  </si>
  <si>
    <t>Илья</t>
  </si>
  <si>
    <t xml:space="preserve">Рефери                                                                                   </t>
  </si>
  <si>
    <t>Нина</t>
  </si>
  <si>
    <t>ФЕДЕРАЦИЯ ГОРНОЛЫЖНОГО СПОРТА И СНОУБОРДА  МУРМАНСКОЙ ОБЛАСТИ</t>
  </si>
  <si>
    <t>КОМИТЕТ ПО ФИЗИЧЕСКОЙ КУЛЬТУРЕ И СПОРТУ МУРМАНСКОЙ ОБЛАСТИ</t>
  </si>
  <si>
    <t>Очки</t>
  </si>
  <si>
    <t>соревн</t>
  </si>
  <si>
    <t>констант</t>
  </si>
  <si>
    <t>МС</t>
  </si>
  <si>
    <t>Ольга</t>
  </si>
  <si>
    <t>Апатиты</t>
  </si>
  <si>
    <t>F</t>
  </si>
  <si>
    <t>Л.Шмакова</t>
  </si>
  <si>
    <t>Константа соревнований=</t>
  </si>
  <si>
    <t>Очки+</t>
  </si>
  <si>
    <t>сорев</t>
  </si>
  <si>
    <t>констан</t>
  </si>
  <si>
    <t xml:space="preserve">Технический делегат          </t>
  </si>
  <si>
    <t>1 трасса</t>
  </si>
  <si>
    <t>2 трасса</t>
  </si>
  <si>
    <t>Не финишировали  1 трасса</t>
  </si>
  <si>
    <t>Не стартовали  1 трасса</t>
  </si>
  <si>
    <t>Дисквалифицированы  1 трасса</t>
  </si>
  <si>
    <t>Не стартовали  2 трасса</t>
  </si>
  <si>
    <t>Не финишировали  2 трасса</t>
  </si>
  <si>
    <t>Дисквалифицированы  2 трасса</t>
  </si>
  <si>
    <t>Главный секретарь</t>
  </si>
  <si>
    <t>1</t>
  </si>
  <si>
    <t>Данил</t>
  </si>
  <si>
    <t xml:space="preserve">ФИС гомологация № </t>
  </si>
  <si>
    <t>Антон</t>
  </si>
  <si>
    <t>Кирилл</t>
  </si>
  <si>
    <t>рус</t>
  </si>
  <si>
    <t>код</t>
  </si>
  <si>
    <t>город Мончегорск</t>
  </si>
  <si>
    <t>Главный судья</t>
  </si>
  <si>
    <t xml:space="preserve">Смирнов Александр </t>
  </si>
  <si>
    <t>МРМ</t>
  </si>
  <si>
    <t>Шеин Владимир</t>
  </si>
  <si>
    <t>Р.Карелия</t>
  </si>
  <si>
    <t>СЛАЛОМ</t>
  </si>
  <si>
    <t xml:space="preserve"> СЛАЛОМ</t>
  </si>
  <si>
    <t>пасмурно,ветер,снег</t>
  </si>
  <si>
    <t>старт - +0 гр</t>
  </si>
  <si>
    <t>финиш-  +0гр</t>
  </si>
  <si>
    <t>13-16.04.2017г.</t>
  </si>
  <si>
    <t>СЛАЛОМ-ГИГАНТ</t>
  </si>
  <si>
    <t>ЖЕНЩИНЫ, ЮНИОРКИ  2000 г.р. и старше</t>
  </si>
  <si>
    <t>13 апреля 2017г</t>
  </si>
  <si>
    <t>Дружинина Е.Э.</t>
  </si>
  <si>
    <t>Барболин В.А.</t>
  </si>
  <si>
    <t>Шмакова Л.А.</t>
  </si>
  <si>
    <t>А-Богаченко Александр</t>
  </si>
  <si>
    <t>Кузнецова И.А.</t>
  </si>
  <si>
    <t>МУЖЧИНЫ, ЮНИОРЫ  2000 г.р. и старше</t>
  </si>
  <si>
    <t>ЛОЖКИНА</t>
  </si>
  <si>
    <t>Вера</t>
  </si>
  <si>
    <t>КОЛЬЦОВА</t>
  </si>
  <si>
    <t>СЕРЕБРЕННИКОВА</t>
  </si>
  <si>
    <t>Ульяна</t>
  </si>
  <si>
    <t xml:space="preserve">Екатеринбург </t>
  </si>
  <si>
    <t>ВОПСЕВА</t>
  </si>
  <si>
    <t>НАУМОВА</t>
  </si>
  <si>
    <t>Александра</t>
  </si>
  <si>
    <t>КУЗНЕЦОВА</t>
  </si>
  <si>
    <t>Полина</t>
  </si>
  <si>
    <t>ВЛАСОВА</t>
  </si>
  <si>
    <t>Евгения</t>
  </si>
  <si>
    <t xml:space="preserve">Москва </t>
  </si>
  <si>
    <t>КРАЙКОВСКАЯ</t>
  </si>
  <si>
    <t>МИЧУРИНА</t>
  </si>
  <si>
    <t>Нинель</t>
  </si>
  <si>
    <t>БОЛДИНА</t>
  </si>
  <si>
    <t>КУЗНЕЦОВСКАЯ</t>
  </si>
  <si>
    <t>Виктория</t>
  </si>
  <si>
    <t>ОРЕХОВА</t>
  </si>
  <si>
    <t>Алина</t>
  </si>
  <si>
    <t>ПЕТРОВА</t>
  </si>
  <si>
    <t>Варвара</t>
  </si>
  <si>
    <t>ЯСНО</t>
  </si>
  <si>
    <t>старт - 6 гр</t>
  </si>
  <si>
    <t>финиш-  - 6гр</t>
  </si>
  <si>
    <t xml:space="preserve">Е.Дружинина </t>
  </si>
  <si>
    <t>МИРОНКИН</t>
  </si>
  <si>
    <t>МАКАРОВ</t>
  </si>
  <si>
    <t>ШИРШКОВ</t>
  </si>
  <si>
    <t>ВРАЧЕВ</t>
  </si>
  <si>
    <t>ЩЕКОТОВ</t>
  </si>
  <si>
    <t>Денис</t>
  </si>
  <si>
    <t>РАГУЕВ</t>
  </si>
  <si>
    <t>ДЕДЯЕВ</t>
  </si>
  <si>
    <t>Арсений</t>
  </si>
  <si>
    <t>Москва</t>
  </si>
  <si>
    <t>КЛЮШЕНКОВ</t>
  </si>
  <si>
    <t>ПОДОЛЬСКИЙ</t>
  </si>
  <si>
    <t>ВЛАСОВ</t>
  </si>
  <si>
    <t>Олег</t>
  </si>
  <si>
    <t>ПУШКАРЕВ</t>
  </si>
  <si>
    <t>ВЕДУТОВ</t>
  </si>
  <si>
    <t>2</t>
  </si>
  <si>
    <t>ВОРОНЦОВ</t>
  </si>
  <si>
    <t>КАРТУГОВ</t>
  </si>
  <si>
    <t>Владимир</t>
  </si>
  <si>
    <t>3</t>
  </si>
  <si>
    <t>КУПРИЯНОВ</t>
  </si>
  <si>
    <t>Тимофей</t>
  </si>
  <si>
    <t>ЛАЧЕВ</t>
  </si>
  <si>
    <t>РАКЕЦКИЙ</t>
  </si>
  <si>
    <t>ТРУДОВ</t>
  </si>
  <si>
    <t>ЧИСТОВ</t>
  </si>
  <si>
    <t>Демьян</t>
  </si>
  <si>
    <t>37(36)</t>
  </si>
  <si>
    <t>А- Бороздина Диана</t>
  </si>
  <si>
    <t>В-Кочетков Лев</t>
  </si>
  <si>
    <t>С- Голубева Арина</t>
  </si>
  <si>
    <t>В- Бороздина Диана</t>
  </si>
  <si>
    <t>С-Кочетков Лев</t>
  </si>
  <si>
    <t>D- Голубева Арина</t>
  </si>
  <si>
    <t xml:space="preserve">ЮНИОРЫ  1996- 2000 г.р. </t>
  </si>
  <si>
    <t>В-Казакова Виталия</t>
  </si>
  <si>
    <t>ЮНИОРКИ  1996-2000 г.р.</t>
  </si>
  <si>
    <t>14 апреля 2017г</t>
  </si>
  <si>
    <t xml:space="preserve"> ЮНИОРЫ  1996 - 2000 г.р. </t>
  </si>
  <si>
    <t>ПАСМУРНО</t>
  </si>
  <si>
    <t>старт - 5 гр</t>
  </si>
  <si>
    <t>финиш-  - 5гр</t>
  </si>
  <si>
    <t>КРУК</t>
  </si>
  <si>
    <t>Не стартовали 1 трасса</t>
  </si>
  <si>
    <t>ПЕРВЕНСТВО МУРМАНСКОЙ ОБЛАСТИ</t>
  </si>
  <si>
    <t>С-Котловский Владимир</t>
  </si>
  <si>
    <t>СВР</t>
  </si>
  <si>
    <t>МСК</t>
  </si>
  <si>
    <t xml:space="preserve">Субьект </t>
  </si>
  <si>
    <t>РФ</t>
  </si>
  <si>
    <t>15 апреля 2017 г</t>
  </si>
  <si>
    <t>15 апреля 2017г</t>
  </si>
  <si>
    <t>ЧЕМПИОНАТ МУРМАНСКОЙ ОБЛАСТИ</t>
  </si>
  <si>
    <t xml:space="preserve">ЮНИОРКИ  1996- 2000 г.р. </t>
  </si>
  <si>
    <t>мв54</t>
  </si>
  <si>
    <t>55(53)</t>
  </si>
  <si>
    <t>А- Казакова Виталия</t>
  </si>
  <si>
    <t>В-Гавриш Вероника</t>
  </si>
  <si>
    <t>0:49,54</t>
  </si>
  <si>
    <t>0:51,25</t>
  </si>
  <si>
    <t>0:50,20</t>
  </si>
  <si>
    <t>0:51,80</t>
  </si>
  <si>
    <t>0:54,96</t>
  </si>
  <si>
    <t>0:54,32</t>
  </si>
  <si>
    <t>0:57,51</t>
  </si>
  <si>
    <t>1:00,41</t>
  </si>
  <si>
    <t>0:54,17</t>
  </si>
  <si>
    <t>0:57,47</t>
  </si>
  <si>
    <t>1:03,14</t>
  </si>
  <si>
    <t>1:03,10</t>
  </si>
  <si>
    <t>Аник Борис</t>
  </si>
  <si>
    <t>56(54)</t>
  </si>
  <si>
    <t>СЛАЛОМ/ МУЖЧИНЫ,ЮНИОРЫ  2000 г.р. и старше</t>
  </si>
  <si>
    <t>16 апреля 2017г</t>
  </si>
  <si>
    <t xml:space="preserve"> ЧЕМПИОНАТ МУРМАНСКОЙ ОБЛАСТИ</t>
  </si>
  <si>
    <t>58(55)</t>
  </si>
  <si>
    <t>В- Котловский Владимир</t>
  </si>
  <si>
    <t>57(54)</t>
  </si>
  <si>
    <t>А- Панчина Софья</t>
  </si>
  <si>
    <t>С- Казакова Виталия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</si>
</sst>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2"/>
    </font>
    <font>
      <sz val="14"/>
      <color indexed="9"/>
      <name val="Arial"/>
      <family val="2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4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 Cyr"/>
      <family val="0"/>
    </font>
    <font>
      <sz val="8"/>
      <name val="Calibri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0"/>
      <name val="Arial Cyr"/>
      <family val="0"/>
    </font>
    <font>
      <sz val="16"/>
      <name val="Arial Cyr"/>
      <family val="0"/>
    </font>
    <font>
      <b/>
      <sz val="16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9"/>
      <name val="Arial Cyr"/>
      <family val="2"/>
    </font>
    <font>
      <b/>
      <sz val="16"/>
      <name val="Arial Cyr"/>
      <family val="2"/>
    </font>
    <font>
      <sz val="14"/>
      <name val="Calibri"/>
      <family val="2"/>
    </font>
    <font>
      <sz val="16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6"/>
      <name val="Times New Roman"/>
      <family val="1"/>
    </font>
    <font>
      <b/>
      <sz val="16"/>
      <color indexed="9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22"/>
      <name val="Calibri"/>
      <family val="2"/>
    </font>
    <font>
      <sz val="22"/>
      <color indexed="8"/>
      <name val="Arial"/>
      <family val="2"/>
    </font>
    <font>
      <sz val="22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Times New Roman"/>
      <family val="1"/>
    </font>
    <font>
      <b/>
      <sz val="16"/>
      <color indexed="9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21" fillId="0" borderId="0">
      <alignment/>
      <protection/>
    </xf>
    <xf numFmtId="0" fontId="31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32" borderId="0" xfId="0" applyFont="1" applyFill="1" applyBorder="1" applyAlignment="1">
      <alignment horizontal="left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2" fontId="5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26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72" fontId="22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9" fontId="6" fillId="0" borderId="0" xfId="0" applyNumberFormat="1" applyFont="1" applyAlignment="1">
      <alignment/>
    </xf>
    <xf numFmtId="17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2" fontId="6" fillId="0" borderId="28" xfId="0" applyNumberFormat="1" applyFont="1" applyBorder="1" applyAlignment="1">
      <alignment/>
    </xf>
    <xf numFmtId="49" fontId="6" fillId="0" borderId="0" xfId="53" applyNumberFormat="1" applyFont="1" applyFill="1" applyBorder="1" applyAlignment="1">
      <alignment horizontal="left" vertical="top"/>
      <protection/>
    </xf>
    <xf numFmtId="1" fontId="6" fillId="0" borderId="0" xfId="53" applyNumberFormat="1" applyFont="1" applyFill="1" applyBorder="1" applyAlignment="1">
      <alignment horizontal="center" vertical="top"/>
      <protection/>
    </xf>
    <xf numFmtId="49" fontId="6" fillId="0" borderId="0" xfId="53" applyNumberFormat="1" applyFont="1" applyFill="1" applyBorder="1" applyAlignment="1">
      <alignment horizontal="center" vertical="top"/>
      <protection/>
    </xf>
    <xf numFmtId="49" fontId="20" fillId="0" borderId="0" xfId="53" applyNumberFormat="1" applyFont="1" applyFill="1" applyBorder="1" applyAlignment="1">
      <alignment horizontal="left" vertical="top"/>
      <protection/>
    </xf>
    <xf numFmtId="1" fontId="20" fillId="0" borderId="0" xfId="53" applyNumberFormat="1" applyFont="1" applyFill="1" applyBorder="1" applyAlignment="1">
      <alignment horizontal="center" vertical="top"/>
      <protection/>
    </xf>
    <xf numFmtId="49" fontId="20" fillId="0" borderId="0" xfId="53" applyNumberFormat="1" applyFont="1" applyFill="1" applyBorder="1" applyAlignment="1">
      <alignment horizontal="center" vertical="top"/>
      <protection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 horizontal="center"/>
    </xf>
    <xf numFmtId="49" fontId="8" fillId="32" borderId="0" xfId="53" applyNumberFormat="1" applyFont="1" applyFill="1" applyBorder="1" applyAlignment="1">
      <alignment horizontal="left" vertical="top"/>
      <protection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top" wrapText="1"/>
    </xf>
    <xf numFmtId="49" fontId="29" fillId="32" borderId="0" xfId="53" applyNumberFormat="1" applyFont="1" applyFill="1" applyBorder="1" applyAlignment="1">
      <alignment horizontal="left" vertical="top"/>
      <protection/>
    </xf>
    <xf numFmtId="172" fontId="26" fillId="32" borderId="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2" fillId="0" borderId="15" xfId="0" applyFont="1" applyBorder="1" applyAlignment="1">
      <alignment/>
    </xf>
    <xf numFmtId="0" fontId="19" fillId="0" borderId="0" xfId="0" applyFont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top"/>
    </xf>
    <xf numFmtId="1" fontId="20" fillId="0" borderId="0" xfId="53" applyNumberFormat="1" applyFont="1" applyBorder="1" applyAlignment="1">
      <alignment horizontal="center" vertical="top"/>
      <protection/>
    </xf>
    <xf numFmtId="0" fontId="20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20" xfId="0" applyFont="1" applyBorder="1" applyAlignment="1">
      <alignment/>
    </xf>
    <xf numFmtId="0" fontId="33" fillId="0" borderId="0" xfId="0" applyFont="1" applyAlignment="1">
      <alignment horizontal="center"/>
    </xf>
    <xf numFmtId="0" fontId="20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6" fillId="0" borderId="2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7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7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32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72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32" fillId="0" borderId="0" xfId="53" applyNumberFormat="1" applyFont="1" applyFill="1" applyBorder="1" applyAlignment="1">
      <alignment horizontal="left" vertical="top"/>
      <protection/>
    </xf>
    <xf numFmtId="1" fontId="32" fillId="0" borderId="0" xfId="53" applyNumberFormat="1" applyFont="1" applyFill="1" applyBorder="1" applyAlignment="1">
      <alignment horizontal="center" vertical="top"/>
      <protection/>
    </xf>
    <xf numFmtId="49" fontId="32" fillId="0" borderId="0" xfId="53" applyNumberFormat="1" applyFont="1" applyFill="1" applyBorder="1" applyAlignment="1">
      <alignment horizontal="center" vertical="top"/>
      <protection/>
    </xf>
    <xf numFmtId="49" fontId="32" fillId="0" borderId="0" xfId="53" applyNumberFormat="1" applyFont="1" applyFill="1" applyBorder="1" applyAlignment="1">
      <alignment horizontal="center" vertical="center"/>
      <protection/>
    </xf>
    <xf numFmtId="9" fontId="47" fillId="0" borderId="0" xfId="0" applyNumberFormat="1" applyFont="1" applyAlignment="1">
      <alignment/>
    </xf>
    <xf numFmtId="17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" fontId="32" fillId="0" borderId="0" xfId="53" applyNumberFormat="1" applyFont="1" applyBorder="1" applyAlignment="1">
      <alignment horizontal="center" vertical="top"/>
      <protection/>
    </xf>
    <xf numFmtId="0" fontId="45" fillId="0" borderId="0" xfId="0" applyFont="1" applyAlignment="1">
      <alignment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172" fontId="29" fillId="0" borderId="0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48" fillId="0" borderId="0" xfId="0" applyFont="1" applyAlignment="1">
      <alignment horizontal="center"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0" fontId="29" fillId="0" borderId="0" xfId="0" applyFont="1" applyAlignment="1">
      <alignment horizontal="left"/>
    </xf>
    <xf numFmtId="0" fontId="48" fillId="0" borderId="0" xfId="0" applyFont="1" applyAlignment="1">
      <alignment/>
    </xf>
    <xf numFmtId="1" fontId="6" fillId="0" borderId="0" xfId="53" applyNumberFormat="1" applyFont="1" applyBorder="1" applyAlignment="1">
      <alignment horizontal="center" vertical="top"/>
      <protection/>
    </xf>
    <xf numFmtId="49" fontId="49" fillId="0" borderId="0" xfId="53" applyNumberFormat="1" applyFont="1" applyFill="1" applyBorder="1" applyAlignment="1">
      <alignment horizontal="left" vertical="top"/>
      <protection/>
    </xf>
    <xf numFmtId="0" fontId="49" fillId="0" borderId="0" xfId="0" applyFont="1" applyBorder="1" applyAlignment="1">
      <alignment/>
    </xf>
    <xf numFmtId="1" fontId="49" fillId="0" borderId="0" xfId="53" applyNumberFormat="1" applyFont="1" applyFill="1" applyBorder="1" applyAlignment="1">
      <alignment horizontal="center" vertical="top"/>
      <protection/>
    </xf>
    <xf numFmtId="49" fontId="49" fillId="0" borderId="0" xfId="53" applyNumberFormat="1" applyFont="1" applyFill="1" applyBorder="1" applyAlignment="1">
      <alignment horizontal="center" vertical="top"/>
      <protection/>
    </xf>
    <xf numFmtId="0" fontId="49" fillId="0" borderId="0" xfId="0" applyFont="1" applyBorder="1" applyAlignment="1">
      <alignment horizontal="center" vertical="top" wrapText="1"/>
    </xf>
    <xf numFmtId="172" fontId="2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V70"/>
  <sheetViews>
    <sheetView zoomScale="75" zoomScaleNormal="75" workbookViewId="0" topLeftCell="A1">
      <selection activeCell="J51" sqref="J51"/>
    </sheetView>
  </sheetViews>
  <sheetFormatPr defaultColWidth="11.00390625" defaultRowHeight="15"/>
  <cols>
    <col min="1" max="1" width="6.57421875" style="33" customWidth="1"/>
    <col min="2" max="2" width="5.7109375" style="33" customWidth="1"/>
    <col min="3" max="3" width="10.00390625" style="33" customWidth="1"/>
    <col min="4" max="4" width="25.28125" style="33" customWidth="1"/>
    <col min="5" max="5" width="16.7109375" style="33" customWidth="1"/>
    <col min="6" max="6" width="7.8515625" style="33" customWidth="1"/>
    <col min="7" max="7" width="6.7109375" style="33" customWidth="1"/>
    <col min="8" max="8" width="17.8515625" style="33" customWidth="1"/>
    <col min="9" max="9" width="14.8515625" style="33" customWidth="1"/>
    <col min="10" max="10" width="14.28125" style="33" customWidth="1"/>
    <col min="11" max="11" width="13.57421875" style="33" customWidth="1"/>
    <col min="12" max="12" width="13.421875" style="33" customWidth="1"/>
    <col min="13" max="13" width="12.421875" style="33" customWidth="1"/>
    <col min="14" max="14" width="12.28125" style="33" customWidth="1"/>
    <col min="15" max="15" width="8.421875" style="33" customWidth="1"/>
    <col min="16" max="16" width="8.421875" style="104" customWidth="1"/>
    <col min="17" max="17" width="11.00390625" style="33" customWidth="1"/>
    <col min="18" max="21" width="12.140625" style="33" bestFit="1" customWidth="1"/>
    <col min="22" max="22" width="11.28125" style="33" bestFit="1" customWidth="1"/>
    <col min="23" max="16384" width="11.00390625" style="33" customWidth="1"/>
  </cols>
  <sheetData>
    <row r="1" spans="1:17" s="159" customFormat="1" ht="30" customHeight="1">
      <c r="A1" s="217" t="s">
        <v>45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57"/>
      <c r="P1" s="158"/>
      <c r="Q1" s="157"/>
    </row>
    <row r="2" spans="1:16" s="159" customFormat="1" ht="14.25" customHeight="1">
      <c r="A2" s="160"/>
      <c r="B2" s="160"/>
      <c r="C2" s="160"/>
      <c r="P2" s="161"/>
    </row>
    <row r="3" spans="1:16" s="163" customFormat="1" ht="34.5" customHeight="1">
      <c r="A3" s="218" t="s">
        <v>44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158"/>
      <c r="P3" s="158"/>
    </row>
    <row r="4" spans="1:16" s="163" customFormat="1" ht="14.25" customHeight="1">
      <c r="A4" s="16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158"/>
      <c r="P4" s="164"/>
    </row>
    <row r="5" spans="1:16" s="163" customFormat="1" ht="33.75" customHeight="1">
      <c r="A5" s="219" t="s">
        <v>199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165"/>
      <c r="P5" s="165"/>
    </row>
    <row r="6" spans="1:16" s="28" customFormat="1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44"/>
      <c r="P6" s="12"/>
    </row>
    <row r="7" spans="1:16" s="28" customFormat="1" ht="15.75" customHeight="1">
      <c r="A7" s="2" t="s">
        <v>75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114" t="s">
        <v>86</v>
      </c>
      <c r="M7" s="81"/>
      <c r="N7" s="81"/>
      <c r="O7" s="44"/>
      <c r="P7" s="12"/>
    </row>
    <row r="8" spans="1:16" s="28" customFormat="1" ht="24.75" customHeight="1">
      <c r="A8" s="223" t="s">
        <v>19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43"/>
      <c r="O8" s="44"/>
      <c r="P8" s="12"/>
    </row>
    <row r="9" spans="1:16" s="28" customFormat="1" ht="24.75" customHeight="1">
      <c r="A9" s="223" t="s">
        <v>87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O9" s="43"/>
      <c r="P9" s="43"/>
    </row>
    <row r="10" spans="1:16" s="28" customFormat="1" ht="24.75" customHeight="1">
      <c r="A10" s="223" t="s">
        <v>88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44"/>
      <c r="O10" s="44"/>
      <c r="P10" s="12"/>
    </row>
    <row r="11" spans="1:16" s="28" customFormat="1" ht="15.75" customHeight="1">
      <c r="A11" s="43" t="s">
        <v>89</v>
      </c>
      <c r="B11" s="43"/>
      <c r="C11" s="43"/>
      <c r="D11" s="43"/>
      <c r="E11" s="43"/>
      <c r="F11" s="43"/>
      <c r="G11" s="43"/>
      <c r="I11" s="43"/>
      <c r="L11" s="43"/>
      <c r="M11" s="43"/>
      <c r="N11" s="43"/>
      <c r="O11" s="43"/>
      <c r="P11" s="43"/>
    </row>
    <row r="12" spans="1:16" s="28" customFormat="1" ht="18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="28" customFormat="1" ht="18">
      <c r="P13" s="12"/>
    </row>
    <row r="14" spans="1:16" s="28" customFormat="1" ht="18">
      <c r="A14" s="2" t="s">
        <v>0</v>
      </c>
      <c r="B14" s="2"/>
      <c r="C14" s="2"/>
      <c r="D14" s="2"/>
      <c r="E14" s="2"/>
      <c r="F14" s="2"/>
      <c r="G14" s="2"/>
      <c r="H14" s="2"/>
      <c r="J14" s="2" t="s">
        <v>1</v>
      </c>
      <c r="K14" s="2"/>
      <c r="L14" s="2"/>
      <c r="N14" s="2"/>
      <c r="P14" s="12"/>
    </row>
    <row r="15" spans="1:16" s="28" customFormat="1" ht="18">
      <c r="A15" s="2" t="s">
        <v>58</v>
      </c>
      <c r="B15" s="2"/>
      <c r="C15" s="2"/>
      <c r="D15" s="2"/>
      <c r="E15" s="2"/>
      <c r="F15" s="2" t="s">
        <v>90</v>
      </c>
      <c r="G15" s="2"/>
      <c r="H15" s="2"/>
      <c r="I15" s="29"/>
      <c r="J15" s="2" t="s">
        <v>70</v>
      </c>
      <c r="L15" s="2"/>
      <c r="N15" s="2"/>
      <c r="P15" s="12"/>
    </row>
    <row r="16" spans="1:16" s="28" customFormat="1" ht="18">
      <c r="A16" s="29" t="s">
        <v>76</v>
      </c>
      <c r="B16" s="2"/>
      <c r="C16" s="2"/>
      <c r="D16" s="2"/>
      <c r="E16" s="2"/>
      <c r="F16" s="2" t="s">
        <v>91</v>
      </c>
      <c r="G16" s="2"/>
      <c r="H16" s="2"/>
      <c r="I16" s="29"/>
      <c r="J16" s="2" t="s">
        <v>2</v>
      </c>
      <c r="L16" s="30">
        <v>465</v>
      </c>
      <c r="M16" s="46" t="s">
        <v>28</v>
      </c>
      <c r="N16" s="46"/>
      <c r="P16" s="12"/>
    </row>
    <row r="17" spans="1:16" s="28" customFormat="1" ht="18">
      <c r="A17" s="29" t="s">
        <v>42</v>
      </c>
      <c r="B17" s="2"/>
      <c r="C17" s="2"/>
      <c r="D17" s="2"/>
      <c r="E17" s="2"/>
      <c r="F17" s="2" t="s">
        <v>94</v>
      </c>
      <c r="G17" s="2"/>
      <c r="H17" s="2"/>
      <c r="J17" s="2" t="s">
        <v>3</v>
      </c>
      <c r="L17" s="30">
        <v>214</v>
      </c>
      <c r="M17" s="46" t="s">
        <v>28</v>
      </c>
      <c r="N17" s="46"/>
      <c r="P17" s="12"/>
    </row>
    <row r="18" spans="1:16" s="28" customFormat="1" ht="18">
      <c r="A18" s="2" t="s">
        <v>67</v>
      </c>
      <c r="B18" s="2"/>
      <c r="C18" s="2"/>
      <c r="D18" s="2"/>
      <c r="E18" s="2"/>
      <c r="F18" s="29" t="s">
        <v>92</v>
      </c>
      <c r="G18" s="2"/>
      <c r="H18" s="2"/>
      <c r="J18" s="2" t="s">
        <v>4</v>
      </c>
      <c r="L18" s="30">
        <v>251</v>
      </c>
      <c r="M18" s="46" t="s">
        <v>28</v>
      </c>
      <c r="N18" s="46"/>
      <c r="P18" s="12"/>
    </row>
    <row r="19" spans="1:16" s="28" customFormat="1" ht="18">
      <c r="A19" s="2"/>
      <c r="B19" s="2"/>
      <c r="C19" s="2"/>
      <c r="D19" s="2"/>
      <c r="E19" s="2"/>
      <c r="F19" s="29"/>
      <c r="G19" s="2"/>
      <c r="H19" s="2"/>
      <c r="J19" s="2"/>
      <c r="L19" s="30"/>
      <c r="M19" s="46"/>
      <c r="N19" s="46"/>
      <c r="P19" s="12"/>
    </row>
    <row r="20" spans="5:16" s="28" customFormat="1" ht="18">
      <c r="E20" s="2"/>
      <c r="F20" s="46" t="s">
        <v>59</v>
      </c>
      <c r="G20" s="2"/>
      <c r="H20" s="2"/>
      <c r="I20" s="2"/>
      <c r="J20" s="31" t="s">
        <v>60</v>
      </c>
      <c r="K20" s="2"/>
      <c r="L20" s="2"/>
      <c r="M20" s="2"/>
      <c r="N20" s="2"/>
      <c r="P20" s="12"/>
    </row>
    <row r="21" spans="1:16" s="28" customFormat="1" ht="18">
      <c r="A21" s="2" t="s">
        <v>8</v>
      </c>
      <c r="F21" s="32">
        <v>0.4791666666666667</v>
      </c>
      <c r="G21" s="2"/>
      <c r="H21" s="2"/>
      <c r="J21" s="32">
        <v>0.53125</v>
      </c>
      <c r="K21" s="2"/>
      <c r="M21" s="2"/>
      <c r="N21" s="2"/>
      <c r="P21" s="12"/>
    </row>
    <row r="22" spans="1:16" s="28" customFormat="1" ht="18">
      <c r="A22" s="29" t="s">
        <v>5</v>
      </c>
      <c r="F22" s="31" t="s">
        <v>152</v>
      </c>
      <c r="G22" s="29"/>
      <c r="H22" s="29"/>
      <c r="J22" s="31" t="s">
        <v>152</v>
      </c>
      <c r="K22" s="29"/>
      <c r="M22" s="29"/>
      <c r="N22" s="29"/>
      <c r="P22" s="12"/>
    </row>
    <row r="23" spans="1:16" s="28" customFormat="1" ht="18">
      <c r="A23" s="2" t="s">
        <v>6</v>
      </c>
      <c r="F23" s="2" t="s">
        <v>77</v>
      </c>
      <c r="G23" s="2"/>
      <c r="H23" s="29"/>
      <c r="I23" s="31"/>
      <c r="J23" s="29" t="s">
        <v>79</v>
      </c>
      <c r="K23" s="2"/>
      <c r="L23" s="31"/>
      <c r="M23" s="2"/>
      <c r="N23" s="2"/>
      <c r="P23" s="12"/>
    </row>
    <row r="24" spans="5:16" s="28" customFormat="1" ht="18">
      <c r="E24" s="2"/>
      <c r="G24" s="2"/>
      <c r="H24" s="2"/>
      <c r="I24" s="2"/>
      <c r="J24" s="2"/>
      <c r="M24" s="2"/>
      <c r="N24" s="2"/>
      <c r="P24" s="12"/>
    </row>
    <row r="25" spans="1:16" s="28" customFormat="1" ht="18">
      <c r="A25" s="2" t="s">
        <v>7</v>
      </c>
      <c r="E25" s="2"/>
      <c r="F25" s="29" t="s">
        <v>93</v>
      </c>
      <c r="G25" s="2"/>
      <c r="H25" s="2"/>
      <c r="I25" s="2"/>
      <c r="J25" s="29" t="s">
        <v>153</v>
      </c>
      <c r="K25" s="2"/>
      <c r="L25" s="2"/>
      <c r="M25" s="2"/>
      <c r="N25" s="2"/>
      <c r="P25" s="12"/>
    </row>
    <row r="26" spans="5:16" s="28" customFormat="1" ht="18">
      <c r="E26" s="2"/>
      <c r="F26" s="29" t="s">
        <v>156</v>
      </c>
      <c r="G26" s="2"/>
      <c r="H26" s="2"/>
      <c r="I26" s="2"/>
      <c r="J26" s="29" t="s">
        <v>154</v>
      </c>
      <c r="K26" s="2"/>
      <c r="L26" s="2"/>
      <c r="M26" s="2"/>
      <c r="N26" s="2"/>
      <c r="P26" s="12"/>
    </row>
    <row r="27" spans="5:16" s="28" customFormat="1" ht="18">
      <c r="E27" s="2"/>
      <c r="F27" s="29" t="s">
        <v>157</v>
      </c>
      <c r="G27" s="2"/>
      <c r="H27" s="2"/>
      <c r="I27" s="2"/>
      <c r="J27" s="29" t="s">
        <v>155</v>
      </c>
      <c r="K27" s="2"/>
      <c r="L27" s="2"/>
      <c r="M27" s="2"/>
      <c r="N27" s="2"/>
      <c r="P27" s="12"/>
    </row>
    <row r="28" spans="5:16" s="28" customFormat="1" ht="18.75" thickBot="1">
      <c r="E28" s="2"/>
      <c r="F28" s="29" t="s">
        <v>158</v>
      </c>
      <c r="K28" s="2"/>
      <c r="L28" s="2"/>
      <c r="M28" s="2"/>
      <c r="N28" s="2"/>
      <c r="P28" s="12"/>
    </row>
    <row r="29" spans="2:16" s="28" customFormat="1" ht="18.75" thickBot="1">
      <c r="B29" s="2"/>
      <c r="C29" s="2"/>
      <c r="D29" s="2"/>
      <c r="E29" s="2"/>
      <c r="F29" s="2"/>
      <c r="G29" s="2"/>
      <c r="I29" s="2"/>
      <c r="K29" s="2"/>
      <c r="L29" s="82" t="s">
        <v>54</v>
      </c>
      <c r="M29" s="83"/>
      <c r="N29" s="83"/>
      <c r="O29" s="105">
        <v>51.05</v>
      </c>
      <c r="P29" s="12"/>
    </row>
    <row r="30" spans="1:16" s="28" customFormat="1" ht="18.75" thickBot="1">
      <c r="A30" s="2" t="s">
        <v>9</v>
      </c>
      <c r="B30" s="2"/>
      <c r="C30" s="2"/>
      <c r="D30" s="2" t="s">
        <v>120</v>
      </c>
      <c r="E30" s="2"/>
      <c r="F30" s="2"/>
      <c r="G30" s="2"/>
      <c r="H30" s="29" t="s">
        <v>121</v>
      </c>
      <c r="I30" s="29"/>
      <c r="J30" s="29" t="s">
        <v>122</v>
      </c>
      <c r="K30" s="2"/>
      <c r="L30" s="79" t="s">
        <v>52</v>
      </c>
      <c r="M30" s="2">
        <v>980</v>
      </c>
      <c r="N30" s="2"/>
      <c r="P30" s="12"/>
    </row>
    <row r="31" spans="1:16" ht="18.75">
      <c r="A31" s="137" t="s">
        <v>22</v>
      </c>
      <c r="B31" s="138" t="s">
        <v>23</v>
      </c>
      <c r="C31" s="48" t="s">
        <v>73</v>
      </c>
      <c r="D31" s="49" t="s">
        <v>26</v>
      </c>
      <c r="E31" s="50" t="s">
        <v>24</v>
      </c>
      <c r="F31" s="50" t="s">
        <v>10</v>
      </c>
      <c r="G31" s="50" t="s">
        <v>11</v>
      </c>
      <c r="H31" s="71" t="s">
        <v>39</v>
      </c>
      <c r="I31" s="68" t="s">
        <v>173</v>
      </c>
      <c r="J31" s="220" t="s">
        <v>12</v>
      </c>
      <c r="K31" s="220"/>
      <c r="L31" s="221"/>
      <c r="M31" s="73" t="s">
        <v>46</v>
      </c>
      <c r="N31" s="73" t="s">
        <v>46</v>
      </c>
      <c r="O31" s="51" t="s">
        <v>13</v>
      </c>
      <c r="P31" s="52" t="s">
        <v>21</v>
      </c>
    </row>
    <row r="32" spans="1:22" ht="19.5" thickBot="1">
      <c r="A32" s="139" t="s">
        <v>14</v>
      </c>
      <c r="B32" s="140" t="s">
        <v>40</v>
      </c>
      <c r="C32" s="54" t="s">
        <v>74</v>
      </c>
      <c r="D32" s="54"/>
      <c r="E32" s="55"/>
      <c r="F32" s="55" t="s">
        <v>15</v>
      </c>
      <c r="G32" s="55" t="s">
        <v>16</v>
      </c>
      <c r="H32" s="72"/>
      <c r="I32" s="69" t="s">
        <v>174</v>
      </c>
      <c r="J32" s="67" t="s">
        <v>59</v>
      </c>
      <c r="K32" s="56" t="s">
        <v>60</v>
      </c>
      <c r="L32" s="57" t="s">
        <v>17</v>
      </c>
      <c r="M32" s="74" t="s">
        <v>47</v>
      </c>
      <c r="N32" s="74" t="s">
        <v>48</v>
      </c>
      <c r="O32" s="45" t="s">
        <v>18</v>
      </c>
      <c r="P32" s="147"/>
      <c r="Q32" s="34"/>
      <c r="R32" s="34"/>
      <c r="S32" s="34"/>
      <c r="T32" s="34"/>
      <c r="U32" s="34"/>
      <c r="V32" s="65"/>
    </row>
    <row r="33" spans="1:22" ht="22.5" customHeight="1">
      <c r="A33" s="87">
        <v>1</v>
      </c>
      <c r="B33" s="132">
        <v>7</v>
      </c>
      <c r="C33" s="132">
        <v>604736</v>
      </c>
      <c r="D33" s="133" t="s">
        <v>105</v>
      </c>
      <c r="E33" s="134" t="s">
        <v>106</v>
      </c>
      <c r="F33" s="132">
        <v>1999</v>
      </c>
      <c r="G33" s="132" t="s">
        <v>49</v>
      </c>
      <c r="H33" s="133" t="s">
        <v>20</v>
      </c>
      <c r="I33" s="132" t="s">
        <v>78</v>
      </c>
      <c r="J33" s="93">
        <v>0.0007885416666666667</v>
      </c>
      <c r="K33" s="93">
        <v>0.0007694444444444446</v>
      </c>
      <c r="L33" s="93">
        <f aca="true" t="shared" si="0" ref="L33:L41">J33+K33</f>
        <v>0.0015579861111111111</v>
      </c>
      <c r="M33" s="94">
        <f aca="true" t="shared" si="1" ref="M33:M41">(L33/$L$33-1)*$M$30</f>
        <v>0</v>
      </c>
      <c r="N33" s="94">
        <f aca="true" t="shared" si="2" ref="N33:N41">$O$29+M33</f>
        <v>51.05</v>
      </c>
      <c r="O33" s="95" t="s">
        <v>30</v>
      </c>
      <c r="P33" s="96">
        <v>25</v>
      </c>
      <c r="Q33" s="34"/>
      <c r="R33" s="35"/>
      <c r="S33" s="35"/>
      <c r="T33" s="35"/>
      <c r="U33" s="35"/>
      <c r="V33" s="66"/>
    </row>
    <row r="34" spans="1:21" ht="22.5" customHeight="1">
      <c r="A34" s="87">
        <v>2</v>
      </c>
      <c r="B34" s="132">
        <v>4</v>
      </c>
      <c r="C34" s="132">
        <v>601355</v>
      </c>
      <c r="D34" s="133" t="s">
        <v>102</v>
      </c>
      <c r="E34" s="134" t="s">
        <v>31</v>
      </c>
      <c r="F34" s="132">
        <v>1996</v>
      </c>
      <c r="G34" s="132" t="s">
        <v>30</v>
      </c>
      <c r="H34" s="133" t="s">
        <v>20</v>
      </c>
      <c r="I34" s="132" t="s">
        <v>78</v>
      </c>
      <c r="J34" s="93">
        <v>0.0008063657407407407</v>
      </c>
      <c r="K34" s="93">
        <v>0.0007825231481481482</v>
      </c>
      <c r="L34" s="93">
        <f t="shared" si="0"/>
        <v>0.0015888888888888888</v>
      </c>
      <c r="M34" s="94">
        <f t="shared" si="1"/>
        <v>19.43837753510141</v>
      </c>
      <c r="N34" s="94">
        <f t="shared" si="2"/>
        <v>70.4883775351014</v>
      </c>
      <c r="O34" s="95" t="s">
        <v>30</v>
      </c>
      <c r="P34" s="96">
        <v>22</v>
      </c>
      <c r="Q34" s="34"/>
      <c r="R34" s="34"/>
      <c r="S34" s="34"/>
      <c r="T34" s="34"/>
      <c r="U34" s="34"/>
    </row>
    <row r="35" spans="1:21" ht="22.5" customHeight="1">
      <c r="A35" s="87">
        <v>3</v>
      </c>
      <c r="B35" s="132">
        <v>2</v>
      </c>
      <c r="C35" s="132">
        <v>601353</v>
      </c>
      <c r="D35" s="133" t="s">
        <v>98</v>
      </c>
      <c r="E35" s="134" t="s">
        <v>50</v>
      </c>
      <c r="F35" s="132">
        <v>1992</v>
      </c>
      <c r="G35" s="132" t="s">
        <v>30</v>
      </c>
      <c r="H35" s="133" t="s">
        <v>20</v>
      </c>
      <c r="I35" s="132" t="s">
        <v>78</v>
      </c>
      <c r="J35" s="93">
        <v>0.0008122685185185185</v>
      </c>
      <c r="K35" s="93">
        <v>0.0007831018518518518</v>
      </c>
      <c r="L35" s="93">
        <f t="shared" si="0"/>
        <v>0.0015953703703703703</v>
      </c>
      <c r="M35" s="94">
        <f t="shared" si="1"/>
        <v>23.51534061362446</v>
      </c>
      <c r="N35" s="94">
        <f t="shared" si="2"/>
        <v>74.56534061362446</v>
      </c>
      <c r="O35" s="95" t="s">
        <v>30</v>
      </c>
      <c r="P35" s="96">
        <v>20</v>
      </c>
      <c r="Q35" s="34"/>
      <c r="R35" s="34"/>
      <c r="S35" s="34"/>
      <c r="T35" s="34"/>
      <c r="U35" s="34"/>
    </row>
    <row r="36" spans="1:21" ht="22.5" customHeight="1">
      <c r="A36" s="87">
        <v>4</v>
      </c>
      <c r="B36" s="132">
        <v>6</v>
      </c>
      <c r="C36" s="132">
        <v>601358</v>
      </c>
      <c r="D36" s="133" t="s">
        <v>105</v>
      </c>
      <c r="E36" s="134" t="s">
        <v>43</v>
      </c>
      <c r="F36" s="132">
        <v>1996</v>
      </c>
      <c r="G36" s="132" t="s">
        <v>30</v>
      </c>
      <c r="H36" s="133" t="s">
        <v>20</v>
      </c>
      <c r="I36" s="132" t="s">
        <v>78</v>
      </c>
      <c r="J36" s="93">
        <v>0.0008158564814814815</v>
      </c>
      <c r="K36" s="93">
        <v>0.0007989583333333334</v>
      </c>
      <c r="L36" s="93">
        <f t="shared" si="0"/>
        <v>0.001614814814814815</v>
      </c>
      <c r="M36" s="94">
        <f t="shared" si="1"/>
        <v>35.746229849194044</v>
      </c>
      <c r="N36" s="94">
        <f t="shared" si="2"/>
        <v>86.79622984919405</v>
      </c>
      <c r="O36" s="95">
        <v>1</v>
      </c>
      <c r="P36" s="96">
        <v>18</v>
      </c>
      <c r="Q36" s="34"/>
      <c r="R36" s="34"/>
      <c r="S36" s="34"/>
      <c r="T36" s="34"/>
      <c r="U36" s="34"/>
    </row>
    <row r="37" spans="1:21" ht="22.5" customHeight="1">
      <c r="A37" s="87">
        <v>5</v>
      </c>
      <c r="B37" s="132">
        <v>1</v>
      </c>
      <c r="C37" s="132">
        <v>604332</v>
      </c>
      <c r="D37" s="133" t="s">
        <v>96</v>
      </c>
      <c r="E37" s="134" t="s">
        <v>97</v>
      </c>
      <c r="F37" s="132">
        <v>1997</v>
      </c>
      <c r="G37" s="132" t="s">
        <v>49</v>
      </c>
      <c r="H37" s="133" t="s">
        <v>32</v>
      </c>
      <c r="I37" s="132" t="s">
        <v>78</v>
      </c>
      <c r="J37" s="93">
        <v>0.0008319444444444445</v>
      </c>
      <c r="K37" s="93">
        <v>0.0007908564814814815</v>
      </c>
      <c r="L37" s="93">
        <f t="shared" si="0"/>
        <v>0.001622800925925926</v>
      </c>
      <c r="M37" s="94">
        <f t="shared" si="1"/>
        <v>40.76963078523137</v>
      </c>
      <c r="N37" s="94">
        <f t="shared" si="2"/>
        <v>91.81963078523137</v>
      </c>
      <c r="O37" s="95">
        <v>1</v>
      </c>
      <c r="P37" s="96">
        <v>16</v>
      </c>
      <c r="Q37" s="34"/>
      <c r="R37" s="34"/>
      <c r="S37" s="34"/>
      <c r="T37" s="34"/>
      <c r="U37" s="34"/>
    </row>
    <row r="38" spans="1:21" ht="22.5" customHeight="1">
      <c r="A38" s="87">
        <v>6</v>
      </c>
      <c r="B38" s="132">
        <v>9</v>
      </c>
      <c r="C38" s="132">
        <v>601354</v>
      </c>
      <c r="D38" s="133" t="s">
        <v>110</v>
      </c>
      <c r="E38" s="134" t="s">
        <v>25</v>
      </c>
      <c r="F38" s="132">
        <v>1995</v>
      </c>
      <c r="G38" s="132" t="s">
        <v>30</v>
      </c>
      <c r="H38" s="133" t="s">
        <v>20</v>
      </c>
      <c r="I38" s="132" t="s">
        <v>78</v>
      </c>
      <c r="J38" s="93">
        <v>0.0008606481481481481</v>
      </c>
      <c r="K38" s="93">
        <v>0.0008318287037037037</v>
      </c>
      <c r="L38" s="93">
        <f t="shared" si="0"/>
        <v>0.0016924768518518517</v>
      </c>
      <c r="M38" s="94">
        <f t="shared" si="1"/>
        <v>84.59698387935504</v>
      </c>
      <c r="N38" s="94">
        <f t="shared" si="2"/>
        <v>135.64698387935505</v>
      </c>
      <c r="O38" s="95">
        <v>2</v>
      </c>
      <c r="P38" s="96">
        <v>14</v>
      </c>
      <c r="Q38" s="34"/>
      <c r="R38" s="34"/>
      <c r="S38" s="34"/>
      <c r="T38" s="34"/>
      <c r="U38" s="34"/>
    </row>
    <row r="39" spans="1:21" ht="22.5" customHeight="1">
      <c r="A39" s="87">
        <v>7</v>
      </c>
      <c r="B39" s="132">
        <v>8</v>
      </c>
      <c r="C39" s="132">
        <v>602372</v>
      </c>
      <c r="D39" s="135" t="s">
        <v>107</v>
      </c>
      <c r="E39" s="134" t="s">
        <v>108</v>
      </c>
      <c r="F39" s="136">
        <v>2000</v>
      </c>
      <c r="G39" s="136">
        <v>1</v>
      </c>
      <c r="H39" s="133" t="s">
        <v>109</v>
      </c>
      <c r="I39" s="132" t="s">
        <v>172</v>
      </c>
      <c r="J39" s="93">
        <v>0.0008780092592592593</v>
      </c>
      <c r="K39" s="93">
        <v>0.0008495370370370371</v>
      </c>
      <c r="L39" s="93">
        <f t="shared" si="0"/>
        <v>0.0017275462962962965</v>
      </c>
      <c r="M39" s="94">
        <f t="shared" si="1"/>
        <v>106.65626625065005</v>
      </c>
      <c r="N39" s="94">
        <f t="shared" si="2"/>
        <v>157.70626625065006</v>
      </c>
      <c r="O39" s="95">
        <v>2</v>
      </c>
      <c r="P39" s="96">
        <v>12</v>
      </c>
      <c r="Q39" s="34"/>
      <c r="R39" s="34"/>
      <c r="S39" s="34"/>
      <c r="T39" s="34"/>
      <c r="U39" s="34"/>
    </row>
    <row r="40" spans="1:21" ht="22.5" customHeight="1">
      <c r="A40" s="87">
        <v>8</v>
      </c>
      <c r="B40" s="132">
        <v>12</v>
      </c>
      <c r="C40" s="132">
        <v>604807</v>
      </c>
      <c r="D40" s="133" t="s">
        <v>114</v>
      </c>
      <c r="E40" s="134" t="s">
        <v>115</v>
      </c>
      <c r="F40" s="132">
        <v>2000</v>
      </c>
      <c r="G40" s="132">
        <v>1</v>
      </c>
      <c r="H40" s="133" t="s">
        <v>27</v>
      </c>
      <c r="I40" s="132" t="s">
        <v>78</v>
      </c>
      <c r="J40" s="93">
        <v>0.0008952546296296295</v>
      </c>
      <c r="K40" s="93">
        <v>0.000869212962962963</v>
      </c>
      <c r="L40" s="93">
        <f t="shared" si="0"/>
        <v>0.0017644675925925926</v>
      </c>
      <c r="M40" s="94">
        <f t="shared" si="1"/>
        <v>129.8803952158086</v>
      </c>
      <c r="N40" s="94">
        <f t="shared" si="2"/>
        <v>180.93039521580857</v>
      </c>
      <c r="O40" s="95">
        <v>2</v>
      </c>
      <c r="P40" s="96">
        <v>10</v>
      </c>
      <c r="Q40" s="34"/>
      <c r="R40" s="34"/>
      <c r="S40" s="34"/>
      <c r="T40" s="34"/>
      <c r="U40" s="34"/>
    </row>
    <row r="41" spans="1:21" ht="22.5" customHeight="1">
      <c r="A41" s="87">
        <v>9</v>
      </c>
      <c r="B41" s="132">
        <v>13</v>
      </c>
      <c r="C41" s="132">
        <v>602431</v>
      </c>
      <c r="D41" s="133" t="s">
        <v>116</v>
      </c>
      <c r="E41" s="134" t="s">
        <v>117</v>
      </c>
      <c r="F41" s="132">
        <v>2000</v>
      </c>
      <c r="G41" s="132">
        <v>1</v>
      </c>
      <c r="H41" s="133" t="s">
        <v>109</v>
      </c>
      <c r="I41" s="132" t="s">
        <v>172</v>
      </c>
      <c r="J41" s="93">
        <v>0.0009003472222222222</v>
      </c>
      <c r="K41" s="93">
        <v>0.0008688657407407407</v>
      </c>
      <c r="L41" s="93">
        <f t="shared" si="0"/>
        <v>0.0017692129629629629</v>
      </c>
      <c r="M41" s="94">
        <f t="shared" si="1"/>
        <v>132.86531461258437</v>
      </c>
      <c r="N41" s="94">
        <f t="shared" si="2"/>
        <v>183.91531461258438</v>
      </c>
      <c r="O41" s="95">
        <v>2</v>
      </c>
      <c r="P41" s="96">
        <v>8</v>
      </c>
      <c r="Q41" s="34"/>
      <c r="R41" s="34"/>
      <c r="S41" s="34"/>
      <c r="T41" s="34"/>
      <c r="U41" s="34"/>
    </row>
    <row r="43" spans="1:21" ht="22.5" customHeight="1">
      <c r="A43" s="87"/>
      <c r="B43" s="15" t="s">
        <v>62</v>
      </c>
      <c r="C43" s="132"/>
      <c r="D43" s="133"/>
      <c r="E43" s="134"/>
      <c r="F43" s="132"/>
      <c r="G43" s="132"/>
      <c r="H43" s="133"/>
      <c r="I43" s="133"/>
      <c r="J43" s="93"/>
      <c r="K43" s="93"/>
      <c r="L43" s="93"/>
      <c r="M43" s="94"/>
      <c r="N43" s="94"/>
      <c r="O43" s="95"/>
      <c r="P43" s="96"/>
      <c r="Q43" s="34"/>
      <c r="R43" s="34"/>
      <c r="S43" s="34"/>
      <c r="T43" s="34"/>
      <c r="U43" s="34"/>
    </row>
    <row r="44" spans="1:21" ht="22.5" customHeight="1">
      <c r="A44" s="87"/>
      <c r="B44" s="132">
        <v>3</v>
      </c>
      <c r="C44" s="132">
        <v>601033</v>
      </c>
      <c r="D44" s="133" t="s">
        <v>99</v>
      </c>
      <c r="E44" s="134" t="s">
        <v>100</v>
      </c>
      <c r="F44" s="132">
        <v>1995</v>
      </c>
      <c r="G44" s="132" t="s">
        <v>49</v>
      </c>
      <c r="H44" s="133" t="s">
        <v>101</v>
      </c>
      <c r="I44" s="148" t="s">
        <v>171</v>
      </c>
      <c r="J44" s="93"/>
      <c r="K44" s="93"/>
      <c r="L44" s="93"/>
      <c r="M44" s="94"/>
      <c r="N44" s="94"/>
      <c r="O44" s="95"/>
      <c r="P44" s="96"/>
      <c r="Q44" s="34"/>
      <c r="R44" s="34"/>
      <c r="S44" s="34"/>
      <c r="T44" s="34"/>
      <c r="U44" s="34"/>
    </row>
    <row r="45" spans="1:21" ht="22.5" customHeight="1">
      <c r="A45" s="87"/>
      <c r="B45" s="132">
        <v>10</v>
      </c>
      <c r="C45" s="132">
        <v>604809</v>
      </c>
      <c r="D45" s="134" t="s">
        <v>111</v>
      </c>
      <c r="E45" s="134" t="s">
        <v>112</v>
      </c>
      <c r="F45" s="136">
        <v>1999</v>
      </c>
      <c r="G45" s="136">
        <v>1</v>
      </c>
      <c r="H45" s="133" t="s">
        <v>32</v>
      </c>
      <c r="I45" s="148" t="s">
        <v>78</v>
      </c>
      <c r="J45" s="93"/>
      <c r="K45" s="93"/>
      <c r="L45" s="93"/>
      <c r="M45" s="94"/>
      <c r="N45" s="94"/>
      <c r="O45" s="95"/>
      <c r="P45" s="96"/>
      <c r="Q45" s="34"/>
      <c r="R45" s="34"/>
      <c r="S45" s="34"/>
      <c r="T45" s="34"/>
      <c r="U45" s="34"/>
    </row>
    <row r="46" spans="1:21" ht="22.5" customHeight="1">
      <c r="A46" s="87"/>
      <c r="B46" s="132">
        <v>11</v>
      </c>
      <c r="C46" s="132">
        <v>604858</v>
      </c>
      <c r="D46" s="133" t="s">
        <v>113</v>
      </c>
      <c r="E46" s="134" t="s">
        <v>104</v>
      </c>
      <c r="F46" s="132">
        <v>2000</v>
      </c>
      <c r="G46" s="132">
        <v>1</v>
      </c>
      <c r="H46" s="133" t="s">
        <v>80</v>
      </c>
      <c r="I46" s="148" t="s">
        <v>80</v>
      </c>
      <c r="J46" s="93"/>
      <c r="K46" s="93"/>
      <c r="L46" s="93"/>
      <c r="M46" s="94"/>
      <c r="N46" s="94"/>
      <c r="O46" s="95"/>
      <c r="P46" s="96"/>
      <c r="Q46" s="34"/>
      <c r="R46" s="34"/>
      <c r="S46" s="34"/>
      <c r="T46" s="34"/>
      <c r="U46" s="34"/>
    </row>
    <row r="47" spans="1:21" ht="22.5" customHeight="1">
      <c r="A47" s="87"/>
      <c r="B47" s="24" t="s">
        <v>61</v>
      </c>
      <c r="C47" s="132"/>
      <c r="D47" s="133"/>
      <c r="E47" s="134"/>
      <c r="F47" s="132"/>
      <c r="G47" s="132"/>
      <c r="H47" s="133"/>
      <c r="I47" s="148"/>
      <c r="J47" s="93"/>
      <c r="K47" s="93"/>
      <c r="L47" s="93"/>
      <c r="M47" s="94"/>
      <c r="N47" s="94"/>
      <c r="O47" s="95"/>
      <c r="P47" s="96"/>
      <c r="Q47" s="34"/>
      <c r="R47" s="34"/>
      <c r="S47" s="34"/>
      <c r="T47" s="34"/>
      <c r="U47" s="34"/>
    </row>
    <row r="48" spans="1:21" ht="22.5" customHeight="1">
      <c r="A48" s="87"/>
      <c r="B48" s="132">
        <v>14</v>
      </c>
      <c r="C48" s="132">
        <v>604808</v>
      </c>
      <c r="D48" s="133" t="s">
        <v>118</v>
      </c>
      <c r="E48" s="134" t="s">
        <v>119</v>
      </c>
      <c r="F48" s="132">
        <v>2000</v>
      </c>
      <c r="G48" s="132">
        <v>2</v>
      </c>
      <c r="H48" s="133" t="s">
        <v>27</v>
      </c>
      <c r="I48" s="148" t="s">
        <v>78</v>
      </c>
      <c r="J48" s="93"/>
      <c r="K48" s="93"/>
      <c r="L48" s="93"/>
      <c r="M48" s="94"/>
      <c r="N48" s="94"/>
      <c r="O48" s="95"/>
      <c r="P48" s="96"/>
      <c r="Q48" s="34"/>
      <c r="R48" s="34"/>
      <c r="S48" s="34"/>
      <c r="T48" s="34"/>
      <c r="U48" s="34"/>
    </row>
    <row r="49" spans="1:21" ht="18.75" customHeight="1">
      <c r="A49" s="39"/>
      <c r="B49" s="24" t="s">
        <v>63</v>
      </c>
      <c r="C49" s="24"/>
      <c r="D49" s="7"/>
      <c r="E49" s="21"/>
      <c r="F49" s="8"/>
      <c r="G49" s="22"/>
      <c r="H49" s="21"/>
      <c r="I49" s="149"/>
      <c r="J49" s="70"/>
      <c r="K49" s="70"/>
      <c r="L49" s="70"/>
      <c r="M49" s="70"/>
      <c r="N49" s="70"/>
      <c r="O49" s="23"/>
      <c r="P49" s="90"/>
      <c r="Q49" s="34"/>
      <c r="R49" s="34"/>
      <c r="S49" s="34"/>
      <c r="T49" s="34"/>
      <c r="U49" s="34"/>
    </row>
    <row r="50" spans="1:21" ht="18.75" customHeight="1">
      <c r="A50" s="39"/>
      <c r="B50" s="15" t="s">
        <v>64</v>
      </c>
      <c r="C50" s="15"/>
      <c r="D50" s="7"/>
      <c r="E50" s="21"/>
      <c r="F50" s="8"/>
      <c r="G50" s="22"/>
      <c r="H50" s="21"/>
      <c r="I50" s="149"/>
      <c r="J50" s="70"/>
      <c r="K50" s="70"/>
      <c r="L50" s="70"/>
      <c r="M50" s="70"/>
      <c r="N50" s="70"/>
      <c r="O50" s="23"/>
      <c r="P50" s="90"/>
      <c r="Q50" s="34"/>
      <c r="R50" s="34"/>
      <c r="S50" s="34"/>
      <c r="T50" s="34"/>
      <c r="U50" s="34"/>
    </row>
    <row r="51" spans="1:21" ht="22.5" customHeight="1">
      <c r="A51" s="87"/>
      <c r="B51" s="132">
        <v>5</v>
      </c>
      <c r="C51" s="132">
        <v>604810</v>
      </c>
      <c r="D51" s="133" t="s">
        <v>103</v>
      </c>
      <c r="E51" s="134" t="s">
        <v>104</v>
      </c>
      <c r="F51" s="132">
        <v>2000</v>
      </c>
      <c r="G51" s="132" t="s">
        <v>30</v>
      </c>
      <c r="H51" s="133" t="s">
        <v>32</v>
      </c>
      <c r="I51" s="148" t="s">
        <v>78</v>
      </c>
      <c r="J51" s="93"/>
      <c r="K51" s="93"/>
      <c r="L51" s="93"/>
      <c r="M51" s="94"/>
      <c r="N51" s="94"/>
      <c r="O51" s="95"/>
      <c r="P51" s="96"/>
      <c r="Q51" s="34"/>
      <c r="R51" s="34"/>
      <c r="S51" s="34"/>
      <c r="T51" s="34"/>
      <c r="U51" s="34"/>
    </row>
    <row r="52" spans="1:16" ht="18.75">
      <c r="A52" s="24"/>
      <c r="B52" s="24" t="s">
        <v>65</v>
      </c>
      <c r="C52" s="24"/>
      <c r="D52" s="13"/>
      <c r="E52" s="13"/>
      <c r="F52" s="59"/>
      <c r="G52" s="60"/>
      <c r="H52" s="61"/>
      <c r="I52" s="13"/>
      <c r="J52" s="36"/>
      <c r="K52" s="15"/>
      <c r="L52" s="15"/>
      <c r="M52" s="15"/>
      <c r="N52" s="15"/>
      <c r="O52" s="12"/>
      <c r="P52" s="90"/>
    </row>
    <row r="53" spans="1:16" ht="18.75">
      <c r="A53" s="24"/>
      <c r="B53" s="24" t="s">
        <v>66</v>
      </c>
      <c r="C53" s="24"/>
      <c r="D53" s="13"/>
      <c r="E53" s="13"/>
      <c r="F53" s="59"/>
      <c r="G53" s="60"/>
      <c r="H53" s="61"/>
      <c r="I53" s="13"/>
      <c r="J53" s="36"/>
      <c r="K53" s="15"/>
      <c r="L53" s="15"/>
      <c r="M53" s="15"/>
      <c r="N53" s="15"/>
      <c r="O53" s="12"/>
      <c r="P53" s="90"/>
    </row>
    <row r="54" spans="1:21" ht="18.75">
      <c r="A54" s="24"/>
      <c r="B54" s="15"/>
      <c r="C54" s="15"/>
      <c r="D54" s="9"/>
      <c r="E54" s="9"/>
      <c r="F54" s="10"/>
      <c r="G54" s="10"/>
      <c r="H54" s="10"/>
      <c r="I54" s="11"/>
      <c r="J54" s="36"/>
      <c r="K54" s="15"/>
      <c r="L54" s="15"/>
      <c r="M54" s="15"/>
      <c r="N54" s="15"/>
      <c r="O54" s="37"/>
      <c r="P54" s="90"/>
      <c r="Q54" s="10"/>
      <c r="R54" s="10"/>
      <c r="S54" s="10"/>
      <c r="T54" s="11"/>
      <c r="U54" s="36"/>
    </row>
    <row r="55" spans="1:18" s="28" customFormat="1" ht="16.5" customHeight="1">
      <c r="A55" s="12"/>
      <c r="B55" s="2" t="s">
        <v>33</v>
      </c>
      <c r="C55" s="2"/>
      <c r="D55" s="15"/>
      <c r="E55" s="15"/>
      <c r="F55" s="15"/>
      <c r="G55" s="15"/>
      <c r="H55" s="15"/>
      <c r="I55" s="41" t="s">
        <v>123</v>
      </c>
      <c r="J55" s="15"/>
      <c r="K55" s="15"/>
      <c r="L55" s="12"/>
      <c r="M55" s="12"/>
      <c r="N55" s="12"/>
      <c r="O55" s="2"/>
      <c r="P55" s="12"/>
      <c r="Q55" s="12"/>
      <c r="R55" s="6"/>
    </row>
    <row r="56" spans="2:16" s="16" customFormat="1" ht="16.5" customHeight="1">
      <c r="B56" s="3" t="s">
        <v>29</v>
      </c>
      <c r="C56" s="3"/>
      <c r="D56" s="17"/>
      <c r="E56" s="17"/>
      <c r="F56" s="17"/>
      <c r="G56" s="17"/>
      <c r="H56" s="17"/>
      <c r="I56" s="18"/>
      <c r="J56" s="18"/>
      <c r="K56" s="18"/>
      <c r="P56" s="12"/>
    </row>
    <row r="57" spans="1:18" s="28" customFormat="1" ht="18">
      <c r="A57" s="12"/>
      <c r="B57" s="29" t="s">
        <v>67</v>
      </c>
      <c r="C57" s="29"/>
      <c r="D57" s="19"/>
      <c r="E57" s="19"/>
      <c r="F57" s="19"/>
      <c r="G57" s="19"/>
      <c r="H57" s="19"/>
      <c r="I57" s="41" t="s">
        <v>53</v>
      </c>
      <c r="J57" s="15"/>
      <c r="K57" s="15"/>
      <c r="L57" s="12"/>
      <c r="M57" s="12"/>
      <c r="N57" s="12"/>
      <c r="O57" s="2"/>
      <c r="P57" s="12"/>
      <c r="Q57" s="12"/>
      <c r="R57" s="6"/>
    </row>
    <row r="58" spans="2:16" s="16" customFormat="1" ht="18.75">
      <c r="B58" s="3" t="s">
        <v>29</v>
      </c>
      <c r="C58" s="3"/>
      <c r="D58" s="20"/>
      <c r="E58" s="20"/>
      <c r="F58" s="20"/>
      <c r="G58" s="20"/>
      <c r="H58" s="20"/>
      <c r="I58" s="20"/>
      <c r="J58" s="18"/>
      <c r="K58" s="18"/>
      <c r="P58" s="12"/>
    </row>
    <row r="60" ht="18.75">
      <c r="J60" s="5"/>
    </row>
    <row r="61" ht="18.75">
      <c r="J61" s="5"/>
    </row>
    <row r="62" spans="9:10" ht="18.75">
      <c r="I62" s="5"/>
      <c r="J62" s="5"/>
    </row>
    <row r="63" spans="1:10" ht="18.75">
      <c r="A63" s="42"/>
      <c r="D63" s="13"/>
      <c r="E63" s="26"/>
      <c r="F63" s="26"/>
      <c r="G63" s="14"/>
      <c r="H63" s="38"/>
      <c r="I63" s="5"/>
      <c r="J63" s="5"/>
    </row>
    <row r="64" spans="1:10" ht="18.75">
      <c r="A64" s="42"/>
      <c r="B64" s="25"/>
      <c r="C64" s="25"/>
      <c r="D64" s="25"/>
      <c r="E64" s="62"/>
      <c r="F64" s="62"/>
      <c r="G64" s="14"/>
      <c r="H64" s="13"/>
      <c r="I64" s="5"/>
      <c r="J64" s="5"/>
    </row>
    <row r="65" spans="1:10" ht="18.75">
      <c r="A65" s="42"/>
      <c r="B65" s="13"/>
      <c r="C65" s="13"/>
      <c r="D65" s="13"/>
      <c r="E65" s="26"/>
      <c r="F65" s="26"/>
      <c r="G65" s="14"/>
      <c r="H65" s="38"/>
      <c r="I65" s="5"/>
      <c r="J65" s="5"/>
    </row>
    <row r="66" spans="2:9" ht="18.75">
      <c r="B66" s="40"/>
      <c r="C66" s="40"/>
      <c r="D66" s="13"/>
      <c r="E66" s="28"/>
      <c r="F66" s="26"/>
      <c r="G66" s="26"/>
      <c r="H66" s="14"/>
      <c r="I66" s="38"/>
    </row>
    <row r="67" spans="2:9" ht="18.75">
      <c r="B67" s="40"/>
      <c r="C67" s="40"/>
      <c r="D67" s="63"/>
      <c r="E67" s="63"/>
      <c r="F67" s="64"/>
      <c r="G67" s="62"/>
      <c r="H67" s="14"/>
      <c r="I67" s="13"/>
    </row>
    <row r="68" spans="2:9" ht="18.75">
      <c r="B68" s="40"/>
      <c r="C68" s="40"/>
      <c r="D68" s="13"/>
      <c r="E68" s="28"/>
      <c r="F68" s="26"/>
      <c r="G68" s="26"/>
      <c r="H68" s="14"/>
      <c r="I68" s="38"/>
    </row>
    <row r="69" spans="2:9" ht="18.75">
      <c r="B69" s="40"/>
      <c r="C69" s="40"/>
      <c r="D69" s="13"/>
      <c r="E69" s="28"/>
      <c r="F69" s="26"/>
      <c r="G69" s="26"/>
      <c r="H69" s="14"/>
      <c r="I69" s="38"/>
    </row>
    <row r="70" spans="4:9" ht="18.75">
      <c r="D70" s="13"/>
      <c r="F70" s="26"/>
      <c r="G70" s="26"/>
      <c r="H70" s="14"/>
      <c r="I70" s="38"/>
    </row>
  </sheetData>
  <sheetProtection/>
  <mergeCells count="8">
    <mergeCell ref="A1:N1"/>
    <mergeCell ref="A3:N3"/>
    <mergeCell ref="A5:N5"/>
    <mergeCell ref="J31:L31"/>
    <mergeCell ref="C4:N4"/>
    <mergeCell ref="A9:M9"/>
    <mergeCell ref="A8:M8"/>
    <mergeCell ref="A10:M10"/>
  </mergeCells>
  <printOptions/>
  <pageMargins left="0.25" right="0.16" top="1" bottom="0.58" header="0.5" footer="0.5"/>
  <pageSetup fitToHeight="1" fitToWidth="1" horizontalDpi="600" verticalDpi="600" orientation="portrait" paperSize="9" scale="51" r:id="rId1"/>
  <headerFooter alignWithMargins="0">
    <oddFooter xml:space="preserve">&amp;L&amp;14 13 апреля 2017 года&amp;C&amp;14  GS   женщины 
город Мончегорск&amp;R&amp;14хронометраж TAGHeuer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76"/>
  <sheetViews>
    <sheetView zoomScale="75" zoomScaleNormal="75" zoomScalePageLayoutView="0" workbookViewId="0" topLeftCell="A16">
      <selection activeCell="J56" sqref="J56"/>
    </sheetView>
  </sheetViews>
  <sheetFormatPr defaultColWidth="11.00390625" defaultRowHeight="15"/>
  <cols>
    <col min="1" max="1" width="6.57421875" style="33" customWidth="1"/>
    <col min="2" max="2" width="5.7109375" style="33" customWidth="1"/>
    <col min="3" max="3" width="13.8515625" style="33" customWidth="1"/>
    <col min="4" max="4" width="22.140625" style="33" customWidth="1"/>
    <col min="5" max="5" width="16.140625" style="33" customWidth="1"/>
    <col min="6" max="6" width="7.8515625" style="33" customWidth="1"/>
    <col min="7" max="7" width="9.00390625" style="33" customWidth="1"/>
    <col min="8" max="8" width="16.8515625" style="33" customWidth="1"/>
    <col min="9" max="9" width="14.00390625" style="40" customWidth="1"/>
    <col min="10" max="10" width="14.28125" style="33" customWidth="1"/>
    <col min="11" max="11" width="13.57421875" style="33" customWidth="1"/>
    <col min="12" max="12" width="13.421875" style="33" customWidth="1"/>
    <col min="13" max="13" width="10.7109375" style="33" customWidth="1"/>
    <col min="14" max="14" width="10.8515625" style="33" customWidth="1"/>
    <col min="15" max="15" width="8.421875" style="33" customWidth="1"/>
    <col min="16" max="16" width="8.421875" style="20" customWidth="1"/>
    <col min="17" max="17" width="11.00390625" style="33" customWidth="1"/>
    <col min="18" max="18" width="11.28125" style="33" bestFit="1" customWidth="1"/>
    <col min="19" max="16384" width="11.00390625" style="33" customWidth="1"/>
  </cols>
  <sheetData>
    <row r="1" spans="1:17" s="159" customFormat="1" ht="30" customHeight="1">
      <c r="A1" s="217" t="s">
        <v>45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57"/>
      <c r="P1" s="158"/>
      <c r="Q1" s="157"/>
    </row>
    <row r="2" spans="1:16" s="159" customFormat="1" ht="14.25" customHeight="1">
      <c r="A2" s="160"/>
      <c r="B2" s="160"/>
      <c r="C2" s="160"/>
      <c r="P2" s="161"/>
    </row>
    <row r="3" spans="1:16" s="163" customFormat="1" ht="34.5" customHeight="1">
      <c r="A3" s="218" t="s">
        <v>44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158"/>
      <c r="P3" s="158"/>
    </row>
    <row r="4" spans="1:16" s="163" customFormat="1" ht="14.25" customHeight="1">
      <c r="A4" s="16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158"/>
      <c r="P4" s="164"/>
    </row>
    <row r="5" spans="1:16" s="163" customFormat="1" ht="33.75" customHeight="1">
      <c r="A5" s="219" t="s">
        <v>199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165"/>
      <c r="P5" s="165"/>
    </row>
    <row r="6" spans="1:16" s="28" customFormat="1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44"/>
      <c r="P6" s="16"/>
    </row>
    <row r="7" spans="1:16" s="28" customFormat="1" ht="15.75" customHeight="1">
      <c r="A7" s="2" t="s">
        <v>75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114" t="s">
        <v>86</v>
      </c>
      <c r="M7" s="81"/>
      <c r="N7" s="81"/>
      <c r="O7" s="44"/>
      <c r="P7" s="16"/>
    </row>
    <row r="8" spans="1:16" s="28" customFormat="1" ht="15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44"/>
      <c r="O8" s="44"/>
      <c r="P8" s="16"/>
    </row>
    <row r="9" spans="1:16" s="155" customFormat="1" ht="24.75" customHeight="1">
      <c r="A9" s="223" t="s">
        <v>19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154"/>
      <c r="O9" s="156"/>
      <c r="P9" s="166"/>
    </row>
    <row r="10" spans="1:16" s="155" customFormat="1" ht="24.75" customHeight="1">
      <c r="A10" s="223" t="s">
        <v>87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O10" s="154"/>
      <c r="P10" s="167"/>
    </row>
    <row r="11" spans="1:16" s="155" customFormat="1" ht="24.75" customHeight="1">
      <c r="A11" s="223" t="s">
        <v>95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154"/>
      <c r="O11" s="154"/>
      <c r="P11" s="167"/>
    </row>
    <row r="12" spans="1:16" s="28" customFormat="1" ht="18">
      <c r="A12" s="43" t="s">
        <v>89</v>
      </c>
      <c r="B12" s="2"/>
      <c r="C12" s="2"/>
      <c r="D12" s="2"/>
      <c r="E12" s="2"/>
      <c r="F12" s="2"/>
      <c r="G12" s="2"/>
      <c r="H12" s="2"/>
      <c r="I12" s="27"/>
      <c r="J12" s="2"/>
      <c r="K12" s="2"/>
      <c r="L12" s="2"/>
      <c r="M12" s="2"/>
      <c r="N12" s="2"/>
      <c r="O12" s="2"/>
      <c r="P12" s="3"/>
    </row>
    <row r="13" spans="9:16" s="28" customFormat="1" ht="18">
      <c r="I13" s="6"/>
      <c r="P13" s="16"/>
    </row>
    <row r="14" spans="1:16" s="28" customFormat="1" ht="18">
      <c r="A14" s="2" t="s">
        <v>0</v>
      </c>
      <c r="B14" s="2"/>
      <c r="C14" s="2"/>
      <c r="D14" s="2"/>
      <c r="E14" s="2"/>
      <c r="F14" s="2"/>
      <c r="G14" s="2"/>
      <c r="H14" s="2"/>
      <c r="I14" s="6"/>
      <c r="J14" s="2" t="s">
        <v>1</v>
      </c>
      <c r="K14" s="2"/>
      <c r="L14" s="2"/>
      <c r="N14" s="2"/>
      <c r="P14" s="16"/>
    </row>
    <row r="15" spans="1:16" s="28" customFormat="1" ht="18">
      <c r="A15" s="2" t="s">
        <v>58</v>
      </c>
      <c r="B15" s="2"/>
      <c r="C15" s="2"/>
      <c r="D15" s="2"/>
      <c r="E15" s="2"/>
      <c r="F15" s="2" t="s">
        <v>90</v>
      </c>
      <c r="G15" s="2"/>
      <c r="H15" s="2"/>
      <c r="I15" s="31"/>
      <c r="J15" s="2" t="s">
        <v>70</v>
      </c>
      <c r="L15" s="2"/>
      <c r="N15" s="2"/>
      <c r="P15" s="16"/>
    </row>
    <row r="16" spans="1:16" s="28" customFormat="1" ht="18">
      <c r="A16" s="29" t="s">
        <v>76</v>
      </c>
      <c r="B16" s="2"/>
      <c r="C16" s="2"/>
      <c r="D16" s="2"/>
      <c r="E16" s="2"/>
      <c r="F16" s="2" t="s">
        <v>91</v>
      </c>
      <c r="G16" s="2"/>
      <c r="H16" s="2"/>
      <c r="I16" s="31"/>
      <c r="J16" s="2" t="s">
        <v>2</v>
      </c>
      <c r="L16" s="30">
        <v>465</v>
      </c>
      <c r="M16" s="46" t="s">
        <v>28</v>
      </c>
      <c r="N16" s="46"/>
      <c r="P16" s="16"/>
    </row>
    <row r="17" spans="1:16" s="28" customFormat="1" ht="18">
      <c r="A17" s="29" t="s">
        <v>42</v>
      </c>
      <c r="B17" s="2"/>
      <c r="C17" s="2"/>
      <c r="D17" s="2"/>
      <c r="E17" s="2"/>
      <c r="F17" s="2" t="s">
        <v>94</v>
      </c>
      <c r="G17" s="2"/>
      <c r="H17" s="2"/>
      <c r="I17" s="6"/>
      <c r="J17" s="2" t="s">
        <v>3</v>
      </c>
      <c r="L17" s="30">
        <v>214</v>
      </c>
      <c r="M17" s="46" t="s">
        <v>28</v>
      </c>
      <c r="N17" s="46"/>
      <c r="P17" s="16"/>
    </row>
    <row r="18" spans="1:16" s="28" customFormat="1" ht="18">
      <c r="A18" s="2" t="s">
        <v>67</v>
      </c>
      <c r="B18" s="2"/>
      <c r="C18" s="2"/>
      <c r="D18" s="2"/>
      <c r="E18" s="2"/>
      <c r="F18" s="29" t="s">
        <v>92</v>
      </c>
      <c r="G18" s="2"/>
      <c r="H18" s="2"/>
      <c r="I18" s="6"/>
      <c r="J18" s="2" t="s">
        <v>4</v>
      </c>
      <c r="L18" s="30">
        <v>251</v>
      </c>
      <c r="M18" s="46" t="s">
        <v>28</v>
      </c>
      <c r="N18" s="46"/>
      <c r="P18" s="16"/>
    </row>
    <row r="19" spans="1:16" s="28" customFormat="1" ht="18">
      <c r="A19" s="2"/>
      <c r="B19" s="2"/>
      <c r="C19" s="2"/>
      <c r="D19" s="2"/>
      <c r="E19" s="2"/>
      <c r="F19" s="29"/>
      <c r="G19" s="2"/>
      <c r="H19" s="2"/>
      <c r="I19" s="6"/>
      <c r="J19" s="2"/>
      <c r="L19" s="30"/>
      <c r="M19" s="46"/>
      <c r="N19" s="46"/>
      <c r="P19" s="16"/>
    </row>
    <row r="20" spans="5:16" s="28" customFormat="1" ht="18">
      <c r="E20" s="2"/>
      <c r="F20" s="46" t="s">
        <v>59</v>
      </c>
      <c r="G20" s="2"/>
      <c r="H20" s="2"/>
      <c r="I20" s="27"/>
      <c r="J20" s="31" t="s">
        <v>60</v>
      </c>
      <c r="K20" s="2"/>
      <c r="L20" s="2"/>
      <c r="M20" s="2"/>
      <c r="N20" s="2"/>
      <c r="P20" s="16"/>
    </row>
    <row r="21" spans="1:16" s="28" customFormat="1" ht="18">
      <c r="A21" s="2" t="s">
        <v>8</v>
      </c>
      <c r="F21" s="32">
        <v>0.4861111111111111</v>
      </c>
      <c r="G21" s="2"/>
      <c r="H21" s="2"/>
      <c r="I21" s="6"/>
      <c r="J21" s="32">
        <v>0.5381944444444444</v>
      </c>
      <c r="K21" s="2"/>
      <c r="M21" s="2"/>
      <c r="N21" s="2"/>
      <c r="P21" s="16"/>
    </row>
    <row r="22" spans="1:16" s="28" customFormat="1" ht="18">
      <c r="A22" s="29" t="s">
        <v>5</v>
      </c>
      <c r="F22" s="31" t="s">
        <v>152</v>
      </c>
      <c r="G22" s="29"/>
      <c r="H22" s="29"/>
      <c r="I22" s="6"/>
      <c r="J22" s="31" t="s">
        <v>152</v>
      </c>
      <c r="K22" s="29"/>
      <c r="M22" s="29"/>
      <c r="N22" s="29"/>
      <c r="P22" s="16"/>
    </row>
    <row r="23" spans="1:16" s="28" customFormat="1" ht="18">
      <c r="A23" s="2" t="s">
        <v>6</v>
      </c>
      <c r="F23" s="2" t="s">
        <v>77</v>
      </c>
      <c r="G23" s="2"/>
      <c r="H23" s="29"/>
      <c r="I23" s="31"/>
      <c r="J23" s="29" t="s">
        <v>79</v>
      </c>
      <c r="K23" s="2"/>
      <c r="L23" s="31"/>
      <c r="M23" s="2"/>
      <c r="N23" s="2"/>
      <c r="P23" s="16"/>
    </row>
    <row r="24" spans="5:16" s="28" customFormat="1" ht="18">
      <c r="E24" s="2"/>
      <c r="G24" s="2"/>
      <c r="H24" s="2"/>
      <c r="I24" s="27"/>
      <c r="J24" s="2"/>
      <c r="M24" s="2"/>
      <c r="N24" s="2"/>
      <c r="P24" s="16"/>
    </row>
    <row r="25" spans="1:16" s="28" customFormat="1" ht="18">
      <c r="A25" s="2" t="s">
        <v>7</v>
      </c>
      <c r="E25" s="2"/>
      <c r="F25" s="29" t="s">
        <v>93</v>
      </c>
      <c r="G25" s="2"/>
      <c r="H25" s="2"/>
      <c r="I25" s="27"/>
      <c r="J25" s="29" t="s">
        <v>153</v>
      </c>
      <c r="K25" s="2"/>
      <c r="L25" s="2"/>
      <c r="M25" s="2"/>
      <c r="N25" s="2"/>
      <c r="P25" s="16"/>
    </row>
    <row r="26" spans="5:16" s="28" customFormat="1" ht="18">
      <c r="E26" s="2"/>
      <c r="F26" s="29" t="s">
        <v>156</v>
      </c>
      <c r="G26" s="2"/>
      <c r="H26" s="2"/>
      <c r="I26" s="27"/>
      <c r="J26" s="29" t="s">
        <v>154</v>
      </c>
      <c r="K26" s="2"/>
      <c r="L26" s="2"/>
      <c r="M26" s="2"/>
      <c r="N26" s="2"/>
      <c r="P26" s="16"/>
    </row>
    <row r="27" spans="5:16" s="28" customFormat="1" ht="18">
      <c r="E27" s="2"/>
      <c r="F27" s="29" t="s">
        <v>157</v>
      </c>
      <c r="G27" s="2"/>
      <c r="H27" s="2"/>
      <c r="I27" s="27"/>
      <c r="J27" s="29" t="s">
        <v>155</v>
      </c>
      <c r="K27" s="2"/>
      <c r="L27" s="2"/>
      <c r="M27" s="2"/>
      <c r="N27" s="2"/>
      <c r="P27" s="16"/>
    </row>
    <row r="28" spans="5:16" s="28" customFormat="1" ht="18">
      <c r="E28" s="2"/>
      <c r="F28" s="29" t="s">
        <v>158</v>
      </c>
      <c r="I28" s="6"/>
      <c r="K28" s="2"/>
      <c r="L28" s="2"/>
      <c r="M28" s="2"/>
      <c r="N28" s="2"/>
      <c r="P28" s="16"/>
    </row>
    <row r="29" spans="5:16" s="28" customFormat="1" ht="18.75" thickBot="1">
      <c r="E29" s="2"/>
      <c r="F29" s="29"/>
      <c r="I29" s="6"/>
      <c r="J29" s="29"/>
      <c r="K29" s="2"/>
      <c r="L29" s="2"/>
      <c r="M29" s="2"/>
      <c r="N29" s="2"/>
      <c r="P29" s="16"/>
    </row>
    <row r="30" spans="2:16" s="28" customFormat="1" ht="18.75" thickBot="1">
      <c r="B30" s="2"/>
      <c r="C30" s="2"/>
      <c r="D30" s="2"/>
      <c r="E30" s="2"/>
      <c r="F30" s="2"/>
      <c r="G30" s="2"/>
      <c r="I30" s="27"/>
      <c r="K30" s="2"/>
      <c r="L30" s="82" t="s">
        <v>54</v>
      </c>
      <c r="M30" s="83"/>
      <c r="N30" s="83"/>
      <c r="O30" s="105">
        <v>73.62</v>
      </c>
      <c r="P30" s="16"/>
    </row>
    <row r="31" spans="1:16" s="28" customFormat="1" ht="18.75" thickBot="1">
      <c r="A31" s="2" t="s">
        <v>9</v>
      </c>
      <c r="B31" s="2"/>
      <c r="C31" s="2"/>
      <c r="D31" s="2" t="s">
        <v>120</v>
      </c>
      <c r="E31" s="2"/>
      <c r="F31" s="2"/>
      <c r="G31" s="2"/>
      <c r="H31" s="29" t="s">
        <v>121</v>
      </c>
      <c r="I31" s="31"/>
      <c r="J31" s="29" t="s">
        <v>122</v>
      </c>
      <c r="K31" s="2"/>
      <c r="L31" s="79" t="s">
        <v>52</v>
      </c>
      <c r="M31" s="2">
        <v>980</v>
      </c>
      <c r="N31" s="2"/>
      <c r="P31" s="16"/>
    </row>
    <row r="32" spans="1:16" ht="18.75">
      <c r="A32" s="75" t="s">
        <v>22</v>
      </c>
      <c r="B32" s="47" t="s">
        <v>23</v>
      </c>
      <c r="C32" s="48" t="s">
        <v>73</v>
      </c>
      <c r="D32" s="49" t="s">
        <v>26</v>
      </c>
      <c r="E32" s="50" t="s">
        <v>24</v>
      </c>
      <c r="F32" s="50" t="s">
        <v>10</v>
      </c>
      <c r="G32" s="50" t="s">
        <v>11</v>
      </c>
      <c r="H32" s="71" t="s">
        <v>39</v>
      </c>
      <c r="I32" s="68" t="s">
        <v>173</v>
      </c>
      <c r="J32" s="220" t="s">
        <v>12</v>
      </c>
      <c r="K32" s="220"/>
      <c r="L32" s="221"/>
      <c r="M32" s="73" t="s">
        <v>46</v>
      </c>
      <c r="N32" s="73" t="s">
        <v>46</v>
      </c>
      <c r="O32" s="51" t="s">
        <v>13</v>
      </c>
      <c r="P32" s="52" t="s">
        <v>21</v>
      </c>
    </row>
    <row r="33" spans="1:18" ht="19.5" thickBot="1">
      <c r="A33" s="76" t="s">
        <v>14</v>
      </c>
      <c r="B33" s="53" t="s">
        <v>40</v>
      </c>
      <c r="C33" s="54" t="s">
        <v>74</v>
      </c>
      <c r="D33" s="54"/>
      <c r="E33" s="55"/>
      <c r="F33" s="55" t="s">
        <v>15</v>
      </c>
      <c r="G33" s="55" t="s">
        <v>16</v>
      </c>
      <c r="H33" s="72"/>
      <c r="I33" s="69" t="s">
        <v>174</v>
      </c>
      <c r="J33" s="67" t="s">
        <v>59</v>
      </c>
      <c r="K33" s="56" t="s">
        <v>60</v>
      </c>
      <c r="L33" s="57" t="s">
        <v>17</v>
      </c>
      <c r="M33" s="74" t="s">
        <v>47</v>
      </c>
      <c r="N33" s="74" t="s">
        <v>48</v>
      </c>
      <c r="O33" s="45" t="s">
        <v>18</v>
      </c>
      <c r="P33" s="142"/>
      <c r="Q33" s="34"/>
      <c r="R33" s="65"/>
    </row>
    <row r="34" spans="1:18" s="181" customFormat="1" ht="22.5" customHeight="1">
      <c r="A34" s="132">
        <v>1</v>
      </c>
      <c r="B34" s="132">
        <v>17</v>
      </c>
      <c r="C34" s="132">
        <v>600677</v>
      </c>
      <c r="D34" s="175" t="s">
        <v>126</v>
      </c>
      <c r="E34" s="133" t="s">
        <v>34</v>
      </c>
      <c r="F34" s="176">
        <v>1995</v>
      </c>
      <c r="G34" s="177" t="s">
        <v>49</v>
      </c>
      <c r="H34" s="175" t="s">
        <v>51</v>
      </c>
      <c r="I34" s="178" t="s">
        <v>78</v>
      </c>
      <c r="J34" s="168">
        <v>0.000780324074074074</v>
      </c>
      <c r="K34" s="168">
        <v>0.0007599537037037038</v>
      </c>
      <c r="L34" s="168">
        <f aca="true" t="shared" si="0" ref="L34:L48">J34+K34</f>
        <v>0.0015402777777777778</v>
      </c>
      <c r="M34" s="169">
        <f aca="true" t="shared" si="1" ref="M34:M48">(L34/$L$34-1)*$M$31</f>
        <v>0</v>
      </c>
      <c r="N34" s="169">
        <f aca="true" t="shared" si="2" ref="N34:N48">$O$30+M34</f>
        <v>73.62</v>
      </c>
      <c r="O34" s="132" t="s">
        <v>30</v>
      </c>
      <c r="P34" s="170">
        <v>25</v>
      </c>
      <c r="Q34" s="179"/>
      <c r="R34" s="180"/>
    </row>
    <row r="35" spans="1:17" s="181" customFormat="1" ht="22.5" customHeight="1">
      <c r="A35" s="132">
        <v>2</v>
      </c>
      <c r="B35" s="132">
        <v>19</v>
      </c>
      <c r="C35" s="132">
        <v>604572</v>
      </c>
      <c r="D35" s="175" t="s">
        <v>128</v>
      </c>
      <c r="E35" s="133" t="s">
        <v>69</v>
      </c>
      <c r="F35" s="136">
        <v>1998</v>
      </c>
      <c r="G35" s="136" t="s">
        <v>30</v>
      </c>
      <c r="H35" s="175" t="s">
        <v>20</v>
      </c>
      <c r="I35" s="178" t="s">
        <v>78</v>
      </c>
      <c r="J35" s="168">
        <v>0.0007806712962962963</v>
      </c>
      <c r="K35" s="168">
        <v>0.0007703703703703704</v>
      </c>
      <c r="L35" s="168">
        <f t="shared" si="0"/>
        <v>0.0015510416666666667</v>
      </c>
      <c r="M35" s="169">
        <f t="shared" si="1"/>
        <v>6.848512173128971</v>
      </c>
      <c r="N35" s="169">
        <f t="shared" si="2"/>
        <v>80.46851217312897</v>
      </c>
      <c r="O35" s="132" t="s">
        <v>30</v>
      </c>
      <c r="P35" s="170">
        <v>22</v>
      </c>
      <c r="Q35" s="179"/>
    </row>
    <row r="36" spans="1:17" s="181" customFormat="1" ht="22.5" customHeight="1">
      <c r="A36" s="132">
        <v>3</v>
      </c>
      <c r="B36" s="132">
        <v>20</v>
      </c>
      <c r="C36" s="132">
        <v>604737</v>
      </c>
      <c r="D36" s="175" t="s">
        <v>125</v>
      </c>
      <c r="E36" s="133" t="s">
        <v>129</v>
      </c>
      <c r="F36" s="176">
        <v>1999</v>
      </c>
      <c r="G36" s="177" t="s">
        <v>30</v>
      </c>
      <c r="H36" s="175" t="s">
        <v>20</v>
      </c>
      <c r="I36" s="178" t="s">
        <v>78</v>
      </c>
      <c r="J36" s="168">
        <v>0.0007909722222222223</v>
      </c>
      <c r="K36" s="168">
        <v>0.0007731481481481481</v>
      </c>
      <c r="L36" s="168">
        <f t="shared" si="0"/>
        <v>0.0015641203703703704</v>
      </c>
      <c r="M36" s="169">
        <f t="shared" si="1"/>
        <v>15.169822663059819</v>
      </c>
      <c r="N36" s="169">
        <f t="shared" si="2"/>
        <v>88.78982266305982</v>
      </c>
      <c r="O36" s="132" t="s">
        <v>30</v>
      </c>
      <c r="P36" s="170">
        <v>20</v>
      </c>
      <c r="Q36" s="179"/>
    </row>
    <row r="37" spans="1:17" s="181" customFormat="1" ht="22.5" customHeight="1">
      <c r="A37" s="132">
        <v>4</v>
      </c>
      <c r="B37" s="132">
        <v>15</v>
      </c>
      <c r="C37" s="182">
        <v>600612</v>
      </c>
      <c r="D37" s="175" t="s">
        <v>124</v>
      </c>
      <c r="E37" s="133" t="s">
        <v>35</v>
      </c>
      <c r="F37" s="176">
        <v>1979</v>
      </c>
      <c r="G37" s="177" t="s">
        <v>49</v>
      </c>
      <c r="H37" s="175" t="s">
        <v>20</v>
      </c>
      <c r="I37" s="178" t="s">
        <v>78</v>
      </c>
      <c r="J37" s="168">
        <v>0.000799537037037037</v>
      </c>
      <c r="K37" s="168">
        <v>0.0007715277777777778</v>
      </c>
      <c r="L37" s="168">
        <f t="shared" si="0"/>
        <v>0.0015710648148148146</v>
      </c>
      <c r="M37" s="169">
        <f t="shared" si="1"/>
        <v>19.588217613465446</v>
      </c>
      <c r="N37" s="169">
        <f t="shared" si="2"/>
        <v>93.20821761346545</v>
      </c>
      <c r="O37" s="132">
        <v>1</v>
      </c>
      <c r="P37" s="170">
        <v>18</v>
      </c>
      <c r="Q37" s="179"/>
    </row>
    <row r="38" spans="1:17" s="181" customFormat="1" ht="22.5" customHeight="1">
      <c r="A38" s="132">
        <v>5</v>
      </c>
      <c r="B38" s="132">
        <v>34</v>
      </c>
      <c r="C38" s="132">
        <v>604811</v>
      </c>
      <c r="D38" s="175" t="s">
        <v>150</v>
      </c>
      <c r="E38" s="133" t="s">
        <v>151</v>
      </c>
      <c r="F38" s="176">
        <v>2000</v>
      </c>
      <c r="G38" s="177" t="s">
        <v>68</v>
      </c>
      <c r="H38" s="175" t="s">
        <v>32</v>
      </c>
      <c r="I38" s="178" t="s">
        <v>78</v>
      </c>
      <c r="J38" s="168">
        <v>0.0007936342592592592</v>
      </c>
      <c r="K38" s="168">
        <v>0.0007902777777777778</v>
      </c>
      <c r="L38" s="168">
        <f t="shared" si="0"/>
        <v>0.0015839120370370369</v>
      </c>
      <c r="M38" s="169">
        <f t="shared" si="1"/>
        <v>27.762248271716082</v>
      </c>
      <c r="N38" s="169">
        <f t="shared" si="2"/>
        <v>101.3822482717161</v>
      </c>
      <c r="O38" s="132">
        <v>1</v>
      </c>
      <c r="P38" s="170">
        <v>16</v>
      </c>
      <c r="Q38" s="179"/>
    </row>
    <row r="39" spans="1:17" s="181" customFormat="1" ht="22.5" customHeight="1">
      <c r="A39" s="132">
        <v>6</v>
      </c>
      <c r="B39" s="132">
        <v>16</v>
      </c>
      <c r="C39" s="132">
        <v>603758</v>
      </c>
      <c r="D39" s="175" t="s">
        <v>125</v>
      </c>
      <c r="E39" s="133" t="s">
        <v>36</v>
      </c>
      <c r="F39" s="176">
        <v>1999</v>
      </c>
      <c r="G39" s="177" t="s">
        <v>68</v>
      </c>
      <c r="H39" s="175" t="s">
        <v>20</v>
      </c>
      <c r="I39" s="178" t="s">
        <v>78</v>
      </c>
      <c r="J39" s="168">
        <v>0.0008163194444444445</v>
      </c>
      <c r="K39" s="168">
        <v>0.0007861111111111111</v>
      </c>
      <c r="L39" s="168">
        <f t="shared" si="0"/>
        <v>0.0016024305555555557</v>
      </c>
      <c r="M39" s="169">
        <f t="shared" si="1"/>
        <v>39.54463480613174</v>
      </c>
      <c r="N39" s="169">
        <f t="shared" si="2"/>
        <v>113.16463480613174</v>
      </c>
      <c r="O39" s="132">
        <v>1</v>
      </c>
      <c r="P39" s="170">
        <v>14</v>
      </c>
      <c r="Q39" s="179"/>
    </row>
    <row r="40" spans="1:17" s="181" customFormat="1" ht="22.5" customHeight="1">
      <c r="A40" s="132">
        <v>7</v>
      </c>
      <c r="B40" s="132">
        <v>22</v>
      </c>
      <c r="C40" s="132">
        <v>602460</v>
      </c>
      <c r="D40" s="133" t="s">
        <v>131</v>
      </c>
      <c r="E40" s="133" t="s">
        <v>132</v>
      </c>
      <c r="F40" s="132">
        <v>1997</v>
      </c>
      <c r="G40" s="132" t="s">
        <v>30</v>
      </c>
      <c r="H40" s="133" t="s">
        <v>133</v>
      </c>
      <c r="I40" s="132" t="s">
        <v>172</v>
      </c>
      <c r="J40" s="168">
        <v>0.0008296296296296295</v>
      </c>
      <c r="K40" s="168">
        <v>0.0008126157407407408</v>
      </c>
      <c r="L40" s="168">
        <f t="shared" si="0"/>
        <v>0.0016422453703703703</v>
      </c>
      <c r="M40" s="169">
        <f t="shared" si="1"/>
        <v>64.87676585512469</v>
      </c>
      <c r="N40" s="169">
        <f t="shared" si="2"/>
        <v>138.4967658551247</v>
      </c>
      <c r="O40" s="132">
        <v>1</v>
      </c>
      <c r="P40" s="170">
        <v>12</v>
      </c>
      <c r="Q40" s="179"/>
    </row>
    <row r="41" spans="1:17" s="181" customFormat="1" ht="22.5" customHeight="1">
      <c r="A41" s="132">
        <v>8</v>
      </c>
      <c r="B41" s="132">
        <v>25</v>
      </c>
      <c r="C41" s="132">
        <v>601327</v>
      </c>
      <c r="D41" s="175" t="s">
        <v>136</v>
      </c>
      <c r="E41" s="133" t="s">
        <v>137</v>
      </c>
      <c r="F41" s="176">
        <v>1999</v>
      </c>
      <c r="G41" s="177" t="s">
        <v>68</v>
      </c>
      <c r="H41" s="175" t="s">
        <v>32</v>
      </c>
      <c r="I41" s="177" t="s">
        <v>78</v>
      </c>
      <c r="J41" s="168">
        <v>0.0008349537037037036</v>
      </c>
      <c r="K41" s="168">
        <v>0.000808449074074074</v>
      </c>
      <c r="L41" s="168">
        <f t="shared" si="0"/>
        <v>0.0016434027777777775</v>
      </c>
      <c r="M41" s="169">
        <f t="shared" si="1"/>
        <v>65.61316501352552</v>
      </c>
      <c r="N41" s="169">
        <f t="shared" si="2"/>
        <v>139.23316501352554</v>
      </c>
      <c r="O41" s="132">
        <v>1</v>
      </c>
      <c r="P41" s="170">
        <v>10</v>
      </c>
      <c r="Q41" s="179"/>
    </row>
    <row r="42" spans="1:17" s="181" customFormat="1" ht="22.5" customHeight="1">
      <c r="A42" s="132">
        <v>9</v>
      </c>
      <c r="B42" s="132">
        <v>18</v>
      </c>
      <c r="C42" s="132">
        <v>601334</v>
      </c>
      <c r="D42" s="175" t="s">
        <v>127</v>
      </c>
      <c r="E42" s="133" t="s">
        <v>38</v>
      </c>
      <c r="F42" s="176">
        <v>1987</v>
      </c>
      <c r="G42" s="177" t="s">
        <v>30</v>
      </c>
      <c r="H42" s="175" t="s">
        <v>32</v>
      </c>
      <c r="I42" s="177" t="s">
        <v>78</v>
      </c>
      <c r="J42" s="168">
        <v>0.000837962962962963</v>
      </c>
      <c r="K42" s="168">
        <v>0.0008175925925925925</v>
      </c>
      <c r="L42" s="168">
        <f t="shared" si="0"/>
        <v>0.0016555555555555555</v>
      </c>
      <c r="M42" s="169">
        <f t="shared" si="1"/>
        <v>73.34535617673575</v>
      </c>
      <c r="N42" s="169">
        <f t="shared" si="2"/>
        <v>146.96535617673575</v>
      </c>
      <c r="O42" s="132">
        <v>2</v>
      </c>
      <c r="P42" s="170">
        <v>8</v>
      </c>
      <c r="Q42" s="179"/>
    </row>
    <row r="43" spans="1:17" s="181" customFormat="1" ht="22.5" customHeight="1">
      <c r="A43" s="132">
        <v>10</v>
      </c>
      <c r="B43" s="132">
        <v>26</v>
      </c>
      <c r="C43" s="132">
        <v>603348</v>
      </c>
      <c r="D43" s="175" t="s">
        <v>138</v>
      </c>
      <c r="E43" s="133" t="s">
        <v>37</v>
      </c>
      <c r="F43" s="176">
        <v>1997</v>
      </c>
      <c r="G43" s="177" t="s">
        <v>68</v>
      </c>
      <c r="H43" s="175" t="s">
        <v>20</v>
      </c>
      <c r="I43" s="177" t="s">
        <v>78</v>
      </c>
      <c r="J43" s="168">
        <v>0.0008439814814814816</v>
      </c>
      <c r="K43" s="168">
        <v>0.0008230324074074074</v>
      </c>
      <c r="L43" s="168">
        <f t="shared" si="0"/>
        <v>0.0016670138888888889</v>
      </c>
      <c r="M43" s="169">
        <f t="shared" si="1"/>
        <v>80.63570784490534</v>
      </c>
      <c r="N43" s="169">
        <f t="shared" si="2"/>
        <v>154.25570784490534</v>
      </c>
      <c r="O43" s="132">
        <v>2</v>
      </c>
      <c r="P43" s="170">
        <v>6</v>
      </c>
      <c r="Q43" s="179"/>
    </row>
    <row r="44" spans="1:17" s="181" customFormat="1" ht="22.5" customHeight="1">
      <c r="A44" s="132">
        <v>11</v>
      </c>
      <c r="B44" s="132">
        <v>32</v>
      </c>
      <c r="C44" s="132">
        <v>604571</v>
      </c>
      <c r="D44" s="175" t="s">
        <v>148</v>
      </c>
      <c r="E44" s="133" t="s">
        <v>38</v>
      </c>
      <c r="F44" s="176">
        <v>1998</v>
      </c>
      <c r="G44" s="177" t="s">
        <v>68</v>
      </c>
      <c r="H44" s="175" t="s">
        <v>32</v>
      </c>
      <c r="I44" s="177" t="s">
        <v>78</v>
      </c>
      <c r="J44" s="168">
        <v>0.0008431712962962963</v>
      </c>
      <c r="K44" s="168">
        <v>0.0008258101851851852</v>
      </c>
      <c r="L44" s="168">
        <f t="shared" si="0"/>
        <v>0.0016689814814814814</v>
      </c>
      <c r="M44" s="169">
        <f t="shared" si="1"/>
        <v>81.8875864141868</v>
      </c>
      <c r="N44" s="169">
        <f t="shared" si="2"/>
        <v>155.5075864141868</v>
      </c>
      <c r="O44" s="132">
        <v>2</v>
      </c>
      <c r="P44" s="170">
        <v>5</v>
      </c>
      <c r="Q44" s="179"/>
    </row>
    <row r="45" spans="1:17" s="181" customFormat="1" ht="22.5" customHeight="1">
      <c r="A45" s="132">
        <v>12</v>
      </c>
      <c r="B45" s="132">
        <v>27</v>
      </c>
      <c r="C45" s="132">
        <v>604865</v>
      </c>
      <c r="D45" s="175" t="s">
        <v>139</v>
      </c>
      <c r="E45" s="133" t="s">
        <v>37</v>
      </c>
      <c r="F45" s="176">
        <v>1999</v>
      </c>
      <c r="G45" s="177" t="s">
        <v>140</v>
      </c>
      <c r="H45" s="175" t="s">
        <v>32</v>
      </c>
      <c r="I45" s="177" t="s">
        <v>78</v>
      </c>
      <c r="J45" s="168">
        <v>0.0008454861111111111</v>
      </c>
      <c r="K45" s="168">
        <v>0.0008283564814814816</v>
      </c>
      <c r="L45" s="168">
        <f t="shared" si="0"/>
        <v>0.0016738425925925927</v>
      </c>
      <c r="M45" s="169">
        <f t="shared" si="1"/>
        <v>84.98046287947098</v>
      </c>
      <c r="N45" s="169">
        <f t="shared" si="2"/>
        <v>158.60046287947097</v>
      </c>
      <c r="O45" s="132">
        <v>2</v>
      </c>
      <c r="P45" s="170">
        <v>4</v>
      </c>
      <c r="Q45" s="179"/>
    </row>
    <row r="46" spans="1:17" s="181" customFormat="1" ht="22.5" customHeight="1">
      <c r="A46" s="132">
        <v>13</v>
      </c>
      <c r="B46" s="132">
        <v>30</v>
      </c>
      <c r="C46" s="132">
        <v>602457</v>
      </c>
      <c r="D46" s="133" t="s">
        <v>145</v>
      </c>
      <c r="E46" s="133" t="s">
        <v>146</v>
      </c>
      <c r="F46" s="132">
        <v>2000</v>
      </c>
      <c r="G46" s="132">
        <v>1</v>
      </c>
      <c r="H46" s="133" t="s">
        <v>133</v>
      </c>
      <c r="I46" s="132" t="s">
        <v>172</v>
      </c>
      <c r="J46" s="168">
        <v>0.0008578703703703704</v>
      </c>
      <c r="K46" s="168">
        <v>0.0008189814814814814</v>
      </c>
      <c r="L46" s="168">
        <f t="shared" si="0"/>
        <v>0.0016768518518518517</v>
      </c>
      <c r="M46" s="169">
        <f t="shared" si="1"/>
        <v>86.89510069131347</v>
      </c>
      <c r="N46" s="169">
        <f t="shared" si="2"/>
        <v>160.51510069131348</v>
      </c>
      <c r="O46" s="132">
        <v>2</v>
      </c>
      <c r="P46" s="170">
        <v>3</v>
      </c>
      <c r="Q46" s="179"/>
    </row>
    <row r="47" spans="1:17" s="181" customFormat="1" ht="22.5" customHeight="1">
      <c r="A47" s="132">
        <v>14</v>
      </c>
      <c r="B47" s="132">
        <v>24</v>
      </c>
      <c r="C47" s="132">
        <v>604845</v>
      </c>
      <c r="D47" s="175" t="s">
        <v>135</v>
      </c>
      <c r="E47" s="133" t="s">
        <v>129</v>
      </c>
      <c r="F47" s="136">
        <v>2000</v>
      </c>
      <c r="G47" s="136">
        <v>2</v>
      </c>
      <c r="H47" s="175" t="s">
        <v>27</v>
      </c>
      <c r="I47" s="177" t="s">
        <v>78</v>
      </c>
      <c r="J47" s="168">
        <v>0.0008523148148148149</v>
      </c>
      <c r="K47" s="168">
        <v>0.0008255787037037038</v>
      </c>
      <c r="L47" s="168">
        <f t="shared" si="0"/>
        <v>0.0016778935185185187</v>
      </c>
      <c r="M47" s="169">
        <f t="shared" si="1"/>
        <v>87.55785993387452</v>
      </c>
      <c r="N47" s="169">
        <f t="shared" si="2"/>
        <v>161.17785993387452</v>
      </c>
      <c r="O47" s="132">
        <v>2</v>
      </c>
      <c r="P47" s="170">
        <v>2</v>
      </c>
      <c r="Q47" s="179"/>
    </row>
    <row r="48" spans="1:17" s="181" customFormat="1" ht="22.5" customHeight="1">
      <c r="A48" s="132">
        <v>15</v>
      </c>
      <c r="B48" s="132">
        <v>23</v>
      </c>
      <c r="C48" s="182">
        <v>601465</v>
      </c>
      <c r="D48" s="175" t="s">
        <v>134</v>
      </c>
      <c r="E48" s="133" t="s">
        <v>36</v>
      </c>
      <c r="F48" s="176">
        <v>1968</v>
      </c>
      <c r="G48" s="177" t="s">
        <v>49</v>
      </c>
      <c r="H48" s="175" t="s">
        <v>20</v>
      </c>
      <c r="I48" s="177" t="s">
        <v>78</v>
      </c>
      <c r="J48" s="168">
        <v>0.0009047453703703703</v>
      </c>
      <c r="K48" s="168">
        <v>0.0008407407407407407</v>
      </c>
      <c r="L48" s="168">
        <f t="shared" si="0"/>
        <v>0.001745486111111111</v>
      </c>
      <c r="M48" s="169">
        <f t="shared" si="1"/>
        <v>130.56357078449042</v>
      </c>
      <c r="N48" s="169">
        <f t="shared" si="2"/>
        <v>204.18357078449043</v>
      </c>
      <c r="O48" s="132">
        <v>2</v>
      </c>
      <c r="P48" s="170">
        <v>1</v>
      </c>
      <c r="Q48" s="179"/>
    </row>
    <row r="49" spans="1:17" s="181" customFormat="1" ht="22.5" customHeight="1">
      <c r="A49" s="132"/>
      <c r="B49" s="183" t="s">
        <v>62</v>
      </c>
      <c r="I49" s="184"/>
      <c r="K49" s="168"/>
      <c r="L49" s="168"/>
      <c r="M49" s="169"/>
      <c r="N49" s="169"/>
      <c r="O49" s="132"/>
      <c r="P49" s="171"/>
      <c r="Q49" s="179"/>
    </row>
    <row r="50" spans="1:17" s="181" customFormat="1" ht="22.5" customHeight="1">
      <c r="A50" s="132"/>
      <c r="B50" s="132">
        <v>28</v>
      </c>
      <c r="C50" s="132">
        <v>604866</v>
      </c>
      <c r="D50" s="175" t="s">
        <v>141</v>
      </c>
      <c r="E50" s="133" t="s">
        <v>72</v>
      </c>
      <c r="F50" s="136">
        <v>2000</v>
      </c>
      <c r="G50" s="136">
        <v>1</v>
      </c>
      <c r="H50" s="175" t="s">
        <v>32</v>
      </c>
      <c r="I50" s="177" t="s">
        <v>78</v>
      </c>
      <c r="J50" s="168"/>
      <c r="K50" s="168"/>
      <c r="L50" s="168"/>
      <c r="M50" s="169"/>
      <c r="N50" s="169"/>
      <c r="O50" s="132"/>
      <c r="P50" s="171"/>
      <c r="Q50" s="179"/>
    </row>
    <row r="51" spans="1:17" s="181" customFormat="1" ht="22.5" customHeight="1">
      <c r="A51" s="132"/>
      <c r="B51" s="132">
        <v>29</v>
      </c>
      <c r="C51" s="132">
        <v>604815</v>
      </c>
      <c r="D51" s="175" t="s">
        <v>142</v>
      </c>
      <c r="E51" s="133" t="s">
        <v>143</v>
      </c>
      <c r="F51" s="176">
        <v>2000</v>
      </c>
      <c r="G51" s="177" t="s">
        <v>144</v>
      </c>
      <c r="H51" s="175" t="s">
        <v>20</v>
      </c>
      <c r="I51" s="177" t="s">
        <v>78</v>
      </c>
      <c r="J51" s="168"/>
      <c r="K51" s="168"/>
      <c r="L51" s="168"/>
      <c r="M51" s="169"/>
      <c r="N51" s="169"/>
      <c r="O51" s="132"/>
      <c r="P51" s="171"/>
      <c r="Q51" s="179"/>
    </row>
    <row r="52" spans="1:17" s="181" customFormat="1" ht="22.5" customHeight="1">
      <c r="A52" s="132"/>
      <c r="B52" s="132">
        <v>31</v>
      </c>
      <c r="C52" s="132">
        <v>604846</v>
      </c>
      <c r="D52" s="175" t="s">
        <v>147</v>
      </c>
      <c r="E52" s="133" t="s">
        <v>129</v>
      </c>
      <c r="F52" s="136">
        <v>2000</v>
      </c>
      <c r="G52" s="136">
        <v>3</v>
      </c>
      <c r="H52" s="175" t="s">
        <v>27</v>
      </c>
      <c r="I52" s="177" t="s">
        <v>78</v>
      </c>
      <c r="J52" s="168"/>
      <c r="K52" s="168"/>
      <c r="L52" s="168"/>
      <c r="M52" s="169"/>
      <c r="N52" s="169"/>
      <c r="O52" s="132"/>
      <c r="P52" s="171"/>
      <c r="Q52" s="179"/>
    </row>
    <row r="53" spans="1:17" s="181" customFormat="1" ht="22.5" customHeight="1">
      <c r="A53" s="132"/>
      <c r="B53" s="132">
        <v>33</v>
      </c>
      <c r="C53" s="132">
        <v>604812</v>
      </c>
      <c r="D53" s="175" t="s">
        <v>149</v>
      </c>
      <c r="E53" s="133" t="s">
        <v>69</v>
      </c>
      <c r="F53" s="176">
        <v>2000</v>
      </c>
      <c r="G53" s="177" t="s">
        <v>68</v>
      </c>
      <c r="H53" s="175" t="s">
        <v>32</v>
      </c>
      <c r="I53" s="177" t="s">
        <v>78</v>
      </c>
      <c r="J53" s="168"/>
      <c r="K53" s="168"/>
      <c r="L53" s="168"/>
      <c r="M53" s="169"/>
      <c r="N53" s="169"/>
      <c r="O53" s="132"/>
      <c r="P53" s="171"/>
      <c r="Q53" s="179"/>
    </row>
    <row r="54" spans="1:17" s="181" customFormat="1" ht="22.5" customHeight="1">
      <c r="A54" s="132"/>
      <c r="B54" s="185" t="s">
        <v>61</v>
      </c>
      <c r="C54" s="132"/>
      <c r="D54" s="133"/>
      <c r="E54" s="134"/>
      <c r="F54" s="132"/>
      <c r="G54" s="132"/>
      <c r="H54" s="133"/>
      <c r="I54" s="132"/>
      <c r="J54" s="168"/>
      <c r="K54" s="168"/>
      <c r="L54" s="168"/>
      <c r="M54" s="169"/>
      <c r="N54" s="169"/>
      <c r="O54" s="132"/>
      <c r="P54" s="171"/>
      <c r="Q54" s="179"/>
    </row>
    <row r="55" spans="1:17" s="181" customFormat="1" ht="22.5" customHeight="1">
      <c r="A55" s="132"/>
      <c r="B55" s="185" t="s">
        <v>63</v>
      </c>
      <c r="C55" s="132"/>
      <c r="D55" s="133"/>
      <c r="E55" s="134"/>
      <c r="F55" s="132"/>
      <c r="G55" s="132"/>
      <c r="H55" s="133"/>
      <c r="I55" s="132"/>
      <c r="J55" s="168"/>
      <c r="K55" s="168"/>
      <c r="L55" s="168"/>
      <c r="M55" s="169"/>
      <c r="N55" s="169"/>
      <c r="O55" s="132"/>
      <c r="P55" s="171"/>
      <c r="Q55" s="179"/>
    </row>
    <row r="56" spans="1:17" s="187" customFormat="1" ht="22.5" customHeight="1">
      <c r="A56" s="148"/>
      <c r="B56" s="132">
        <v>21</v>
      </c>
      <c r="C56" s="132">
        <v>603214</v>
      </c>
      <c r="D56" s="175" t="s">
        <v>130</v>
      </c>
      <c r="E56" s="133" t="s">
        <v>41</v>
      </c>
      <c r="F56" s="176">
        <v>1996</v>
      </c>
      <c r="G56" s="177" t="s">
        <v>30</v>
      </c>
      <c r="H56" s="175" t="s">
        <v>20</v>
      </c>
      <c r="I56" s="177" t="s">
        <v>78</v>
      </c>
      <c r="J56" s="168"/>
      <c r="K56" s="179"/>
      <c r="L56" s="172"/>
      <c r="M56" s="173"/>
      <c r="N56" s="173"/>
      <c r="O56" s="148"/>
      <c r="P56" s="174"/>
      <c r="Q56" s="186"/>
    </row>
    <row r="57" spans="1:17" s="181" customFormat="1" ht="18.75" customHeight="1">
      <c r="A57" s="132"/>
      <c r="B57" s="183" t="s">
        <v>64</v>
      </c>
      <c r="C57" s="183"/>
      <c r="D57" s="188"/>
      <c r="E57" s="133"/>
      <c r="F57" s="189"/>
      <c r="G57" s="136"/>
      <c r="H57" s="133"/>
      <c r="I57" s="132"/>
      <c r="J57" s="190"/>
      <c r="K57" s="190"/>
      <c r="L57" s="190"/>
      <c r="M57" s="190"/>
      <c r="N57" s="190"/>
      <c r="O57" s="132"/>
      <c r="P57" s="191"/>
      <c r="Q57" s="179"/>
    </row>
    <row r="58" spans="1:16" s="181" customFormat="1" ht="20.25">
      <c r="A58" s="185"/>
      <c r="B58" s="185" t="s">
        <v>65</v>
      </c>
      <c r="C58" s="185"/>
      <c r="D58" s="192"/>
      <c r="E58" s="192"/>
      <c r="F58" s="193"/>
      <c r="G58" s="194"/>
      <c r="H58" s="195"/>
      <c r="I58" s="196"/>
      <c r="J58" s="192"/>
      <c r="K58" s="183"/>
      <c r="L58" s="183"/>
      <c r="M58" s="183"/>
      <c r="N58" s="183"/>
      <c r="O58" s="197"/>
      <c r="P58" s="191"/>
    </row>
    <row r="59" spans="1:16" s="181" customFormat="1" ht="20.25">
      <c r="A59" s="185"/>
      <c r="B59" s="185" t="s">
        <v>66</v>
      </c>
      <c r="C59" s="185"/>
      <c r="D59" s="192"/>
      <c r="E59" s="192"/>
      <c r="F59" s="193"/>
      <c r="G59" s="194"/>
      <c r="H59" s="195"/>
      <c r="I59" s="196"/>
      <c r="J59" s="192"/>
      <c r="K59" s="183"/>
      <c r="L59" s="183"/>
      <c r="M59" s="183"/>
      <c r="N59" s="183"/>
      <c r="O59" s="197"/>
      <c r="P59" s="191"/>
    </row>
    <row r="60" spans="1:17" s="181" customFormat="1" ht="20.25">
      <c r="A60" s="185"/>
      <c r="B60" s="183"/>
      <c r="C60" s="183"/>
      <c r="D60" s="198"/>
      <c r="E60" s="198"/>
      <c r="F60" s="199"/>
      <c r="G60" s="199"/>
      <c r="H60" s="199"/>
      <c r="I60" s="199"/>
      <c r="J60" s="192"/>
      <c r="K60" s="183"/>
      <c r="L60" s="183"/>
      <c r="M60" s="183"/>
      <c r="N60" s="183"/>
      <c r="O60" s="197"/>
      <c r="P60" s="191"/>
      <c r="Q60" s="199"/>
    </row>
    <row r="61" spans="1:17" s="181" customFormat="1" ht="16.5" customHeight="1">
      <c r="A61" s="197"/>
      <c r="B61" s="183" t="s">
        <v>33</v>
      </c>
      <c r="C61" s="183"/>
      <c r="D61" s="183"/>
      <c r="E61" s="183"/>
      <c r="F61" s="183"/>
      <c r="G61" s="183"/>
      <c r="H61" s="183"/>
      <c r="I61" s="200" t="s">
        <v>123</v>
      </c>
      <c r="J61" s="183"/>
      <c r="K61" s="183"/>
      <c r="L61" s="197"/>
      <c r="M61" s="197"/>
      <c r="N61" s="197"/>
      <c r="O61" s="183"/>
      <c r="P61" s="201"/>
      <c r="Q61" s="197"/>
    </row>
    <row r="62" spans="2:11" s="201" customFormat="1" ht="16.5" customHeight="1">
      <c r="B62" s="202" t="s">
        <v>29</v>
      </c>
      <c r="C62" s="202"/>
      <c r="I62" s="191"/>
      <c r="J62" s="203"/>
      <c r="K62" s="203"/>
    </row>
    <row r="63" spans="1:17" s="181" customFormat="1" ht="20.25">
      <c r="A63" s="197"/>
      <c r="B63" s="204" t="s">
        <v>67</v>
      </c>
      <c r="C63" s="204"/>
      <c r="D63" s="202"/>
      <c r="E63" s="202"/>
      <c r="F63" s="202"/>
      <c r="G63" s="202"/>
      <c r="H63" s="202"/>
      <c r="I63" s="200" t="s">
        <v>53</v>
      </c>
      <c r="J63" s="183"/>
      <c r="K63" s="183"/>
      <c r="L63" s="197"/>
      <c r="M63" s="197"/>
      <c r="N63" s="197"/>
      <c r="O63" s="183"/>
      <c r="P63" s="201"/>
      <c r="Q63" s="197"/>
    </row>
    <row r="64" spans="2:11" s="201" customFormat="1" ht="20.25">
      <c r="B64" s="202" t="s">
        <v>29</v>
      </c>
      <c r="C64" s="202"/>
      <c r="I64" s="191"/>
      <c r="J64" s="203"/>
      <c r="K64" s="203"/>
    </row>
    <row r="66" ht="18.75">
      <c r="J66" s="5"/>
    </row>
    <row r="67" ht="18.75">
      <c r="J67" s="5"/>
    </row>
    <row r="68" spans="9:10" ht="18.75">
      <c r="I68" s="153"/>
      <c r="J68" s="5"/>
    </row>
    <row r="69" spans="1:10" ht="18.75">
      <c r="A69" s="42"/>
      <c r="D69" s="13"/>
      <c r="E69" s="26"/>
      <c r="F69" s="26"/>
      <c r="G69" s="14"/>
      <c r="H69" s="38"/>
      <c r="I69" s="153"/>
      <c r="J69" s="5"/>
    </row>
    <row r="70" spans="1:10" ht="18.75">
      <c r="A70" s="42"/>
      <c r="B70" s="25"/>
      <c r="C70" s="25"/>
      <c r="D70" s="25"/>
      <c r="E70" s="62"/>
      <c r="F70" s="62"/>
      <c r="G70" s="14"/>
      <c r="H70" s="13"/>
      <c r="I70" s="153"/>
      <c r="J70" s="5"/>
    </row>
    <row r="71" spans="1:10" ht="18.75">
      <c r="A71" s="42"/>
      <c r="B71" s="13"/>
      <c r="C71" s="13"/>
      <c r="D71" s="13"/>
      <c r="E71" s="26"/>
      <c r="F71" s="26"/>
      <c r="G71" s="14"/>
      <c r="H71" s="38"/>
      <c r="I71" s="153"/>
      <c r="J71" s="5"/>
    </row>
    <row r="72" spans="2:9" ht="18.75">
      <c r="B72" s="40"/>
      <c r="C72" s="40"/>
      <c r="D72" s="13"/>
      <c r="E72" s="28"/>
      <c r="F72" s="26"/>
      <c r="G72" s="26"/>
      <c r="H72" s="14"/>
      <c r="I72" s="4"/>
    </row>
    <row r="73" spans="2:9" ht="18.75">
      <c r="B73" s="40"/>
      <c r="C73" s="40"/>
      <c r="D73" s="63"/>
      <c r="E73" s="63"/>
      <c r="F73" s="64"/>
      <c r="G73" s="62"/>
      <c r="H73" s="14"/>
      <c r="I73" s="26"/>
    </row>
    <row r="74" spans="2:9" ht="18.75">
      <c r="B74" s="40"/>
      <c r="C74" s="40"/>
      <c r="D74" s="13"/>
      <c r="E74" s="28"/>
      <c r="F74" s="26"/>
      <c r="G74" s="26"/>
      <c r="H74" s="14"/>
      <c r="I74" s="4"/>
    </row>
    <row r="75" spans="2:9" ht="18.75">
      <c r="B75" s="40"/>
      <c r="C75" s="40"/>
      <c r="D75" s="13"/>
      <c r="E75" s="28"/>
      <c r="F75" s="26"/>
      <c r="G75" s="26"/>
      <c r="H75" s="14"/>
      <c r="I75" s="4"/>
    </row>
    <row r="76" spans="4:9" ht="18.75">
      <c r="D76" s="13"/>
      <c r="F76" s="26"/>
      <c r="G76" s="26"/>
      <c r="H76" s="14"/>
      <c r="I76" s="4"/>
    </row>
  </sheetData>
  <sheetProtection/>
  <mergeCells count="8">
    <mergeCell ref="A1:N1"/>
    <mergeCell ref="A3:N3"/>
    <mergeCell ref="A5:N5"/>
    <mergeCell ref="J32:L32"/>
    <mergeCell ref="C4:N4"/>
    <mergeCell ref="A9:M9"/>
    <mergeCell ref="A10:M10"/>
    <mergeCell ref="A11:M11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50" r:id="rId1"/>
  <headerFooter alignWithMargins="0">
    <oddFooter>&amp;L13апреля 2017г&amp;CМОНЧЕГОРСК
GS
 мужчины&amp;Rхронометраж TAGHeuer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62"/>
  <sheetViews>
    <sheetView zoomScalePageLayoutView="0" workbookViewId="0" topLeftCell="A5">
      <selection activeCell="F21" sqref="F21:J22"/>
    </sheetView>
  </sheetViews>
  <sheetFormatPr defaultColWidth="11.00390625" defaultRowHeight="15"/>
  <cols>
    <col min="1" max="1" width="6.57421875" style="33" customWidth="1"/>
    <col min="2" max="2" width="5.7109375" style="33" customWidth="1"/>
    <col min="3" max="3" width="12.28125" style="33" customWidth="1"/>
    <col min="4" max="4" width="24.28125" style="33" customWidth="1"/>
    <col min="5" max="5" width="19.421875" style="33" customWidth="1"/>
    <col min="6" max="6" width="9.7109375" style="33" customWidth="1"/>
    <col min="7" max="7" width="6.7109375" style="33" customWidth="1"/>
    <col min="8" max="8" width="19.140625" style="33" customWidth="1"/>
    <col min="9" max="9" width="16.28125" style="33" customWidth="1"/>
    <col min="10" max="10" width="13.00390625" style="33" customWidth="1"/>
    <col min="11" max="11" width="13.57421875" style="33" customWidth="1"/>
    <col min="12" max="12" width="13.421875" style="33" customWidth="1"/>
    <col min="13" max="14" width="13.57421875" style="33" customWidth="1"/>
    <col min="15" max="15" width="9.00390625" style="33" customWidth="1"/>
    <col min="16" max="16" width="7.28125" style="33" customWidth="1"/>
    <col min="17" max="17" width="11.00390625" style="33" customWidth="1"/>
    <col min="18" max="21" width="12.140625" style="33" bestFit="1" customWidth="1"/>
    <col min="22" max="22" width="11.28125" style="33" bestFit="1" customWidth="1"/>
    <col min="23" max="16384" width="11.00390625" style="33" customWidth="1"/>
  </cols>
  <sheetData>
    <row r="1" spans="1:17" ht="20.25">
      <c r="A1" s="225" t="s">
        <v>45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86"/>
    </row>
    <row r="2" spans="1:3" ht="18.75">
      <c r="A2" s="80"/>
      <c r="B2" s="80"/>
      <c r="C2" s="80"/>
    </row>
    <row r="3" spans="1:16" s="28" customFormat="1" ht="18">
      <c r="A3" s="224" t="s">
        <v>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5" s="28" customFormat="1" ht="21">
      <c r="A4" s="27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43"/>
    </row>
    <row r="5" spans="1:16" s="28" customFormat="1" ht="15.75" customHeight="1">
      <c r="A5" s="227" t="s">
        <v>169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</row>
    <row r="6" spans="1:15" s="28" customFormat="1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44"/>
    </row>
    <row r="7" spans="1:16" s="28" customFormat="1" ht="15.75" customHeight="1">
      <c r="A7" s="2" t="s">
        <v>75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114" t="s">
        <v>86</v>
      </c>
      <c r="M7" s="81"/>
      <c r="N7" s="81"/>
      <c r="O7" s="44"/>
      <c r="P7" s="16"/>
    </row>
    <row r="8" spans="1:15" s="28" customFormat="1" ht="15.75" customHeight="1">
      <c r="A8" s="224" t="s">
        <v>19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44"/>
    </row>
    <row r="9" spans="1:16" s="28" customFormat="1" ht="15.75" customHeight="1">
      <c r="A9" s="228" t="s">
        <v>87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43"/>
      <c r="P9" s="43"/>
    </row>
    <row r="10" spans="1:15" s="28" customFormat="1" ht="15.75" customHeight="1">
      <c r="A10" s="224" t="s">
        <v>161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44"/>
    </row>
    <row r="11" spans="1:16" s="28" customFormat="1" ht="15.75" customHeight="1">
      <c r="A11" s="43" t="s">
        <v>162</v>
      </c>
      <c r="B11" s="43"/>
      <c r="C11" s="43"/>
      <c r="D11" s="43"/>
      <c r="E11" s="43"/>
      <c r="F11" s="43"/>
      <c r="G11" s="43"/>
      <c r="H11" s="43"/>
      <c r="I11" s="43"/>
      <c r="L11" s="43"/>
      <c r="M11" s="43"/>
      <c r="N11" s="43"/>
      <c r="O11" s="43"/>
      <c r="P11" s="43"/>
    </row>
    <row r="12" spans="1:16" s="28" customFormat="1" ht="18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="28" customFormat="1" ht="18"/>
    <row r="14" spans="1:16" s="28" customFormat="1" ht="18">
      <c r="A14" s="2" t="s">
        <v>0</v>
      </c>
      <c r="B14" s="2"/>
      <c r="C14" s="2"/>
      <c r="D14" s="2"/>
      <c r="E14" s="2"/>
      <c r="F14" s="2"/>
      <c r="G14" s="2"/>
      <c r="H14" s="2"/>
      <c r="J14" s="2" t="s">
        <v>1</v>
      </c>
      <c r="K14" s="2"/>
      <c r="L14" s="2"/>
      <c r="N14" s="2"/>
      <c r="P14" s="16"/>
    </row>
    <row r="15" spans="1:16" s="28" customFormat="1" ht="18">
      <c r="A15" s="2" t="s">
        <v>58</v>
      </c>
      <c r="B15" s="2"/>
      <c r="C15" s="2"/>
      <c r="D15" s="2"/>
      <c r="E15" s="2"/>
      <c r="F15" s="2" t="s">
        <v>90</v>
      </c>
      <c r="G15" s="2"/>
      <c r="H15" s="2"/>
      <c r="I15" s="29"/>
      <c r="J15" s="2" t="s">
        <v>70</v>
      </c>
      <c r="L15" s="2"/>
      <c r="N15" s="2"/>
      <c r="P15" s="16"/>
    </row>
    <row r="16" spans="1:16" s="28" customFormat="1" ht="18">
      <c r="A16" s="29" t="s">
        <v>76</v>
      </c>
      <c r="B16" s="2"/>
      <c r="C16" s="2"/>
      <c r="D16" s="2"/>
      <c r="E16" s="2"/>
      <c r="F16" s="2" t="s">
        <v>91</v>
      </c>
      <c r="G16" s="2"/>
      <c r="H16" s="2"/>
      <c r="I16" s="29"/>
      <c r="J16" s="2" t="s">
        <v>2</v>
      </c>
      <c r="L16" s="30">
        <v>465</v>
      </c>
      <c r="M16" s="46" t="s">
        <v>28</v>
      </c>
      <c r="N16" s="46"/>
      <c r="P16" s="16"/>
    </row>
    <row r="17" spans="1:16" s="28" customFormat="1" ht="18">
      <c r="A17" s="29" t="s">
        <v>42</v>
      </c>
      <c r="B17" s="2"/>
      <c r="C17" s="2"/>
      <c r="D17" s="2"/>
      <c r="E17" s="2"/>
      <c r="F17" s="2" t="s">
        <v>94</v>
      </c>
      <c r="G17" s="2"/>
      <c r="H17" s="2"/>
      <c r="J17" s="2" t="s">
        <v>3</v>
      </c>
      <c r="L17" s="30">
        <v>214</v>
      </c>
      <c r="M17" s="46" t="s">
        <v>28</v>
      </c>
      <c r="N17" s="46"/>
      <c r="P17" s="16"/>
    </row>
    <row r="18" spans="1:16" s="28" customFormat="1" ht="18">
      <c r="A18" s="2" t="s">
        <v>67</v>
      </c>
      <c r="B18" s="2"/>
      <c r="C18" s="2"/>
      <c r="D18" s="2"/>
      <c r="E18" s="2"/>
      <c r="F18" s="29" t="s">
        <v>92</v>
      </c>
      <c r="G18" s="2"/>
      <c r="H18" s="2"/>
      <c r="J18" s="2" t="s">
        <v>4</v>
      </c>
      <c r="L18" s="30">
        <v>251</v>
      </c>
      <c r="M18" s="46" t="s">
        <v>28</v>
      </c>
      <c r="N18" s="46"/>
      <c r="P18" s="16"/>
    </row>
    <row r="19" spans="1:16" s="28" customFormat="1" ht="18">
      <c r="A19" s="2"/>
      <c r="B19" s="2"/>
      <c r="C19" s="2"/>
      <c r="D19" s="2"/>
      <c r="E19" s="2"/>
      <c r="F19" s="29"/>
      <c r="G19" s="2"/>
      <c r="H19" s="2"/>
      <c r="J19" s="2"/>
      <c r="L19" s="30"/>
      <c r="M19" s="46"/>
      <c r="N19" s="46"/>
      <c r="P19" s="16"/>
    </row>
    <row r="20" spans="5:16" s="28" customFormat="1" ht="18">
      <c r="E20" s="2"/>
      <c r="F20" s="46" t="s">
        <v>59</v>
      </c>
      <c r="G20" s="2"/>
      <c r="H20" s="2"/>
      <c r="I20" s="2"/>
      <c r="J20" s="31" t="s">
        <v>60</v>
      </c>
      <c r="K20" s="2"/>
      <c r="L20" s="2"/>
      <c r="M20" s="2"/>
      <c r="N20" s="2"/>
      <c r="P20" s="16"/>
    </row>
    <row r="21" spans="1:16" s="28" customFormat="1" ht="18">
      <c r="A21" s="2" t="s">
        <v>8</v>
      </c>
      <c r="F21" s="32">
        <v>0.5416666666666666</v>
      </c>
      <c r="G21" s="2"/>
      <c r="H21" s="2"/>
      <c r="J21" s="32">
        <v>0.6041666666666666</v>
      </c>
      <c r="K21" s="2"/>
      <c r="M21" s="2"/>
      <c r="N21" s="2"/>
      <c r="P21" s="16"/>
    </row>
    <row r="22" spans="1:16" s="28" customFormat="1" ht="18">
      <c r="A22" s="29" t="s">
        <v>5</v>
      </c>
      <c r="F22" s="31" t="s">
        <v>152</v>
      </c>
      <c r="G22" s="29"/>
      <c r="H22" s="29"/>
      <c r="J22" s="31" t="s">
        <v>152</v>
      </c>
      <c r="K22" s="29"/>
      <c r="M22" s="29"/>
      <c r="N22" s="29"/>
      <c r="P22" s="16"/>
    </row>
    <row r="23" spans="1:16" s="28" customFormat="1" ht="18">
      <c r="A23" s="2" t="s">
        <v>6</v>
      </c>
      <c r="F23" s="2" t="s">
        <v>77</v>
      </c>
      <c r="G23" s="2"/>
      <c r="H23" s="29"/>
      <c r="I23" s="31"/>
      <c r="J23" s="29" t="s">
        <v>79</v>
      </c>
      <c r="K23" s="2"/>
      <c r="L23" s="31"/>
      <c r="M23" s="2"/>
      <c r="N23" s="2"/>
      <c r="P23" s="16"/>
    </row>
    <row r="24" spans="5:16" s="28" customFormat="1" ht="18">
      <c r="E24" s="2"/>
      <c r="F24" s="2" t="s">
        <v>7</v>
      </c>
      <c r="G24" s="2"/>
      <c r="H24" s="2"/>
      <c r="I24" s="2"/>
      <c r="J24" s="2" t="s">
        <v>7</v>
      </c>
      <c r="M24" s="2"/>
      <c r="N24" s="2"/>
      <c r="P24" s="16"/>
    </row>
    <row r="25" spans="5:16" s="28" customFormat="1" ht="18">
      <c r="E25" s="2"/>
      <c r="F25" s="29" t="s">
        <v>153</v>
      </c>
      <c r="G25" s="2"/>
      <c r="H25" s="2"/>
      <c r="I25" s="2"/>
      <c r="J25" s="29" t="s">
        <v>153</v>
      </c>
      <c r="K25" s="2"/>
      <c r="L25" s="2"/>
      <c r="M25" s="2"/>
      <c r="N25" s="2"/>
      <c r="P25" s="16"/>
    </row>
    <row r="26" spans="5:16" s="28" customFormat="1" ht="18">
      <c r="E26" s="2"/>
      <c r="F26" s="29" t="s">
        <v>160</v>
      </c>
      <c r="G26" s="2"/>
      <c r="H26" s="2"/>
      <c r="I26" s="2"/>
      <c r="J26" s="29" t="s">
        <v>160</v>
      </c>
      <c r="K26" s="2"/>
      <c r="L26" s="2"/>
      <c r="M26" s="2"/>
      <c r="N26" s="2"/>
      <c r="P26" s="16"/>
    </row>
    <row r="27" spans="5:16" s="28" customFormat="1" ht="18.75" thickBot="1">
      <c r="E27" s="2"/>
      <c r="F27" s="29" t="s">
        <v>155</v>
      </c>
      <c r="G27" s="2"/>
      <c r="H27" s="2"/>
      <c r="I27" s="2"/>
      <c r="J27" s="29" t="s">
        <v>155</v>
      </c>
      <c r="K27" s="2"/>
      <c r="L27" s="2"/>
      <c r="M27" s="2"/>
      <c r="N27" s="2"/>
      <c r="P27" s="16"/>
    </row>
    <row r="28" spans="2:15" s="28" customFormat="1" ht="18.75" thickBot="1">
      <c r="B28" s="2"/>
      <c r="C28" s="2"/>
      <c r="D28" s="2"/>
      <c r="E28" s="2"/>
      <c r="F28" s="2"/>
      <c r="G28" s="2"/>
      <c r="I28" s="2"/>
      <c r="K28" s="2"/>
      <c r="L28" s="82" t="s">
        <v>54</v>
      </c>
      <c r="M28" s="83"/>
      <c r="N28" s="83"/>
      <c r="O28" s="105">
        <v>53.43</v>
      </c>
    </row>
    <row r="29" spans="1:16" s="28" customFormat="1" ht="18.75" thickBot="1">
      <c r="A29" s="2" t="s">
        <v>9</v>
      </c>
      <c r="B29" s="2"/>
      <c r="C29" s="2"/>
      <c r="D29" s="2" t="s">
        <v>164</v>
      </c>
      <c r="E29" s="2"/>
      <c r="F29" s="2"/>
      <c r="G29" s="2"/>
      <c r="H29" s="29" t="s">
        <v>165</v>
      </c>
      <c r="I29" s="29"/>
      <c r="J29" s="29" t="s">
        <v>166</v>
      </c>
      <c r="K29" s="2"/>
      <c r="L29" s="79" t="s">
        <v>52</v>
      </c>
      <c r="M29" s="2">
        <v>980</v>
      </c>
      <c r="N29" s="2"/>
      <c r="P29" s="16"/>
    </row>
    <row r="30" spans="1:16" ht="18.75">
      <c r="A30" s="75" t="s">
        <v>22</v>
      </c>
      <c r="B30" s="47" t="s">
        <v>23</v>
      </c>
      <c r="C30" s="48" t="s">
        <v>73</v>
      </c>
      <c r="D30" s="49" t="s">
        <v>26</v>
      </c>
      <c r="E30" s="50" t="s">
        <v>24</v>
      </c>
      <c r="F30" s="50" t="s">
        <v>10</v>
      </c>
      <c r="G30" s="50" t="s">
        <v>11</v>
      </c>
      <c r="H30" s="71" t="s">
        <v>39</v>
      </c>
      <c r="I30" s="68" t="s">
        <v>173</v>
      </c>
      <c r="J30" s="220" t="s">
        <v>12</v>
      </c>
      <c r="K30" s="220"/>
      <c r="L30" s="221"/>
      <c r="M30" s="73" t="s">
        <v>46</v>
      </c>
      <c r="N30" s="73" t="s">
        <v>46</v>
      </c>
      <c r="O30" s="51" t="s">
        <v>13</v>
      </c>
      <c r="P30" s="52" t="s">
        <v>21</v>
      </c>
    </row>
    <row r="31" spans="1:22" ht="19.5" thickBot="1">
      <c r="A31" s="76" t="s">
        <v>14</v>
      </c>
      <c r="B31" s="53" t="s">
        <v>40</v>
      </c>
      <c r="C31" s="54" t="s">
        <v>74</v>
      </c>
      <c r="D31" s="54"/>
      <c r="E31" s="55"/>
      <c r="F31" s="55" t="s">
        <v>15</v>
      </c>
      <c r="G31" s="55" t="s">
        <v>16</v>
      </c>
      <c r="H31" s="72"/>
      <c r="I31" s="69" t="s">
        <v>174</v>
      </c>
      <c r="J31" s="67" t="s">
        <v>59</v>
      </c>
      <c r="K31" s="56" t="s">
        <v>60</v>
      </c>
      <c r="L31" s="57" t="s">
        <v>17</v>
      </c>
      <c r="M31" s="74" t="s">
        <v>47</v>
      </c>
      <c r="N31" s="74" t="s">
        <v>48</v>
      </c>
      <c r="O31" s="45" t="s">
        <v>18</v>
      </c>
      <c r="P31" s="58"/>
      <c r="Q31" s="34"/>
      <c r="R31" s="34"/>
      <c r="S31" s="34"/>
      <c r="T31" s="34"/>
      <c r="U31" s="34"/>
      <c r="V31" s="65"/>
    </row>
    <row r="32" spans="1:22" ht="22.5" customHeight="1">
      <c r="A32" s="87">
        <v>1</v>
      </c>
      <c r="B32" s="87">
        <v>7</v>
      </c>
      <c r="C32" s="87">
        <v>604736</v>
      </c>
      <c r="D32" s="88" t="s">
        <v>105</v>
      </c>
      <c r="E32" s="92" t="s">
        <v>106</v>
      </c>
      <c r="F32" s="87">
        <v>1999</v>
      </c>
      <c r="G32" s="87" t="s">
        <v>49</v>
      </c>
      <c r="H32" s="88" t="s">
        <v>20</v>
      </c>
      <c r="I32" s="87" t="s">
        <v>78</v>
      </c>
      <c r="J32" s="93">
        <v>0.0007768518518518519</v>
      </c>
      <c r="K32" s="93">
        <v>0.0007674768518518518</v>
      </c>
      <c r="L32" s="93">
        <f aca="true" t="shared" si="0" ref="L32:L40">J32+K32</f>
        <v>0.0015443287037037036</v>
      </c>
      <c r="M32" s="94">
        <f>(L32/$L$32-1)*M$29</f>
        <v>0</v>
      </c>
      <c r="N32" s="94">
        <f>$O$28+M32</f>
        <v>53.43</v>
      </c>
      <c r="O32" s="95" t="s">
        <v>30</v>
      </c>
      <c r="P32" s="96">
        <v>25</v>
      </c>
      <c r="Q32" s="34"/>
      <c r="R32" s="35"/>
      <c r="S32" s="35"/>
      <c r="T32" s="35"/>
      <c r="U32" s="35"/>
      <c r="V32" s="66"/>
    </row>
    <row r="33" spans="1:21" ht="22.5" customHeight="1">
      <c r="A33" s="87">
        <v>2</v>
      </c>
      <c r="B33" s="87">
        <v>3</v>
      </c>
      <c r="C33" s="87">
        <v>604332</v>
      </c>
      <c r="D33" s="88" t="s">
        <v>96</v>
      </c>
      <c r="E33" s="92" t="s">
        <v>97</v>
      </c>
      <c r="F33" s="87">
        <v>1997</v>
      </c>
      <c r="G33" s="87" t="s">
        <v>49</v>
      </c>
      <c r="H33" s="88" t="s">
        <v>32</v>
      </c>
      <c r="I33" s="87" t="s">
        <v>78</v>
      </c>
      <c r="J33" s="93">
        <v>0.0007921296296296296</v>
      </c>
      <c r="K33" s="93">
        <v>0.0007851851851851852</v>
      </c>
      <c r="L33" s="93">
        <f t="shared" si="0"/>
        <v>0.0015773148148148148</v>
      </c>
      <c r="M33" s="94">
        <f aca="true" t="shared" si="1" ref="M33:M40">(L33/$L$32-1)*M$29</f>
        <v>20.932324065052924</v>
      </c>
      <c r="N33" s="94">
        <f aca="true" t="shared" si="2" ref="N33:N40">$O$28+M33</f>
        <v>74.36232406505292</v>
      </c>
      <c r="O33" s="95" t="s">
        <v>30</v>
      </c>
      <c r="P33" s="96">
        <v>22</v>
      </c>
      <c r="Q33" s="34"/>
      <c r="R33" s="34"/>
      <c r="S33" s="34"/>
      <c r="T33" s="34"/>
      <c r="U33" s="34"/>
    </row>
    <row r="34" spans="1:21" ht="22.5" customHeight="1">
      <c r="A34" s="87">
        <v>3</v>
      </c>
      <c r="B34" s="87">
        <v>6</v>
      </c>
      <c r="C34" s="87">
        <v>601355</v>
      </c>
      <c r="D34" s="88" t="s">
        <v>102</v>
      </c>
      <c r="E34" s="92" t="s">
        <v>31</v>
      </c>
      <c r="F34" s="87">
        <v>1996</v>
      </c>
      <c r="G34" s="87" t="s">
        <v>30</v>
      </c>
      <c r="H34" s="88" t="s">
        <v>20</v>
      </c>
      <c r="I34" s="87" t="s">
        <v>78</v>
      </c>
      <c r="J34" s="93">
        <v>0.0007950231481481481</v>
      </c>
      <c r="K34" s="93">
        <v>0.0007925925925925926</v>
      </c>
      <c r="L34" s="93">
        <f t="shared" si="0"/>
        <v>0.0015876157407407406</v>
      </c>
      <c r="M34" s="94">
        <f t="shared" si="1"/>
        <v>27.46908491343779</v>
      </c>
      <c r="N34" s="94">
        <f t="shared" si="2"/>
        <v>80.89908491343779</v>
      </c>
      <c r="O34" s="95">
        <v>1</v>
      </c>
      <c r="P34" s="96">
        <v>20</v>
      </c>
      <c r="Q34" s="34"/>
      <c r="R34" s="34"/>
      <c r="S34" s="34"/>
      <c r="T34" s="34"/>
      <c r="U34" s="34"/>
    </row>
    <row r="35" spans="1:21" ht="22.5" customHeight="1">
      <c r="A35" s="87">
        <v>4</v>
      </c>
      <c r="B35" s="87">
        <v>1</v>
      </c>
      <c r="C35" s="87">
        <v>604810</v>
      </c>
      <c r="D35" s="88" t="s">
        <v>103</v>
      </c>
      <c r="E35" s="92" t="s">
        <v>104</v>
      </c>
      <c r="F35" s="87">
        <v>2000</v>
      </c>
      <c r="G35" s="87" t="s">
        <v>30</v>
      </c>
      <c r="H35" s="88" t="s">
        <v>32</v>
      </c>
      <c r="I35" s="87" t="s">
        <v>78</v>
      </c>
      <c r="J35" s="93">
        <v>0.0008068287037037037</v>
      </c>
      <c r="K35" s="93">
        <v>0.0008001157407407407</v>
      </c>
      <c r="L35" s="93">
        <f t="shared" si="0"/>
        <v>0.0016069444444444443</v>
      </c>
      <c r="M35" s="94">
        <f t="shared" si="1"/>
        <v>39.73469234804768</v>
      </c>
      <c r="N35" s="94">
        <f t="shared" si="2"/>
        <v>93.16469234804768</v>
      </c>
      <c r="O35" s="95">
        <v>1</v>
      </c>
      <c r="P35" s="96">
        <v>18</v>
      </c>
      <c r="Q35" s="34"/>
      <c r="R35" s="34"/>
      <c r="S35" s="34"/>
      <c r="T35" s="34"/>
      <c r="U35" s="34"/>
    </row>
    <row r="36" spans="1:21" ht="22.5" customHeight="1">
      <c r="A36" s="87">
        <v>5</v>
      </c>
      <c r="B36" s="87">
        <v>2</v>
      </c>
      <c r="C36" s="87">
        <v>601358</v>
      </c>
      <c r="D36" s="88" t="s">
        <v>105</v>
      </c>
      <c r="E36" s="92" t="s">
        <v>43</v>
      </c>
      <c r="F36" s="87">
        <v>1996</v>
      </c>
      <c r="G36" s="87" t="s">
        <v>30</v>
      </c>
      <c r="H36" s="88" t="s">
        <v>20</v>
      </c>
      <c r="I36" s="87" t="s">
        <v>78</v>
      </c>
      <c r="J36" s="93">
        <v>0.0008245370370370371</v>
      </c>
      <c r="K36" s="93">
        <v>0.0008072916666666667</v>
      </c>
      <c r="L36" s="93">
        <f t="shared" si="0"/>
        <v>0.001631828703703704</v>
      </c>
      <c r="M36" s="94">
        <f t="shared" si="1"/>
        <v>55.525743835719354</v>
      </c>
      <c r="N36" s="94">
        <f t="shared" si="2"/>
        <v>108.95574383571935</v>
      </c>
      <c r="O36" s="95">
        <v>1</v>
      </c>
      <c r="P36" s="96">
        <v>16</v>
      </c>
      <c r="Q36" s="34"/>
      <c r="R36" s="34"/>
      <c r="S36" s="34"/>
      <c r="T36" s="34"/>
      <c r="U36" s="34"/>
    </row>
    <row r="37" spans="1:21" ht="22.5" customHeight="1">
      <c r="A37" s="87">
        <v>6</v>
      </c>
      <c r="B37" s="87">
        <v>8</v>
      </c>
      <c r="C37" s="87">
        <v>602372</v>
      </c>
      <c r="D37" s="144" t="s">
        <v>107</v>
      </c>
      <c r="E37" s="92" t="s">
        <v>108</v>
      </c>
      <c r="F37" s="131">
        <v>2000</v>
      </c>
      <c r="G37" s="131">
        <v>1</v>
      </c>
      <c r="H37" s="88" t="s">
        <v>109</v>
      </c>
      <c r="I37" s="87" t="s">
        <v>172</v>
      </c>
      <c r="J37" s="93">
        <v>0.0008309027777777777</v>
      </c>
      <c r="K37" s="93">
        <v>0.000834375</v>
      </c>
      <c r="L37" s="93">
        <f t="shared" si="0"/>
        <v>0.0016652777777777777</v>
      </c>
      <c r="M37" s="94">
        <f t="shared" si="1"/>
        <v>76.75185490519384</v>
      </c>
      <c r="N37" s="94">
        <f t="shared" si="2"/>
        <v>130.18185490519383</v>
      </c>
      <c r="O37" s="95">
        <v>1</v>
      </c>
      <c r="P37" s="96">
        <v>14</v>
      </c>
      <c r="Q37" s="34"/>
      <c r="R37" s="34"/>
      <c r="S37" s="34"/>
      <c r="T37" s="34"/>
      <c r="U37" s="34"/>
    </row>
    <row r="38" spans="1:16" ht="20.25">
      <c r="A38" s="87">
        <v>7</v>
      </c>
      <c r="B38" s="87">
        <v>11</v>
      </c>
      <c r="C38" s="87">
        <v>602431</v>
      </c>
      <c r="D38" s="88" t="s">
        <v>116</v>
      </c>
      <c r="E38" s="92" t="s">
        <v>117</v>
      </c>
      <c r="F38" s="87">
        <v>2000</v>
      </c>
      <c r="G38" s="87">
        <v>1</v>
      </c>
      <c r="H38" s="88" t="s">
        <v>109</v>
      </c>
      <c r="I38" s="87" t="s">
        <v>172</v>
      </c>
      <c r="J38" s="93">
        <v>0.000859837962962963</v>
      </c>
      <c r="K38" s="93">
        <v>0.0008611111111111111</v>
      </c>
      <c r="L38" s="93">
        <f t="shared" si="0"/>
        <v>0.001720949074074074</v>
      </c>
      <c r="M38" s="94">
        <f t="shared" si="1"/>
        <v>112.07974218691461</v>
      </c>
      <c r="N38" s="94">
        <f t="shared" si="2"/>
        <v>165.50974218691462</v>
      </c>
      <c r="O38" s="95">
        <v>2</v>
      </c>
      <c r="P38" s="96">
        <v>12</v>
      </c>
    </row>
    <row r="39" spans="1:21" ht="22.5" customHeight="1">
      <c r="A39" s="87">
        <v>8</v>
      </c>
      <c r="B39" s="87">
        <v>12</v>
      </c>
      <c r="C39" s="87">
        <v>604807</v>
      </c>
      <c r="D39" s="88" t="s">
        <v>114</v>
      </c>
      <c r="E39" s="92" t="s">
        <v>115</v>
      </c>
      <c r="F39" s="87">
        <v>2000</v>
      </c>
      <c r="G39" s="87">
        <v>1</v>
      </c>
      <c r="H39" s="88" t="s">
        <v>27</v>
      </c>
      <c r="I39" s="87" t="s">
        <v>78</v>
      </c>
      <c r="J39" s="93">
        <v>0.0009193287037037038</v>
      </c>
      <c r="K39" s="93">
        <v>0.0009060185185185186</v>
      </c>
      <c r="L39" s="93">
        <f t="shared" si="0"/>
        <v>0.0018253472222222223</v>
      </c>
      <c r="M39" s="94">
        <f t="shared" si="1"/>
        <v>178.32871168402923</v>
      </c>
      <c r="N39" s="94">
        <f t="shared" si="2"/>
        <v>231.75871168402924</v>
      </c>
      <c r="O39" s="95">
        <v>2</v>
      </c>
      <c r="P39" s="96">
        <v>10</v>
      </c>
      <c r="Q39" s="34"/>
      <c r="R39" s="34"/>
      <c r="S39" s="34"/>
      <c r="T39" s="34"/>
      <c r="U39" s="34"/>
    </row>
    <row r="40" spans="1:21" ht="22.5" customHeight="1">
      <c r="A40" s="87">
        <v>9</v>
      </c>
      <c r="B40" s="87">
        <v>10</v>
      </c>
      <c r="C40" s="87">
        <v>604808</v>
      </c>
      <c r="D40" s="88" t="s">
        <v>118</v>
      </c>
      <c r="E40" s="92" t="s">
        <v>119</v>
      </c>
      <c r="F40" s="87">
        <v>2000</v>
      </c>
      <c r="G40" s="87">
        <v>2</v>
      </c>
      <c r="H40" s="88" t="s">
        <v>27</v>
      </c>
      <c r="I40" s="87" t="s">
        <v>78</v>
      </c>
      <c r="J40" s="93">
        <v>0.0010059027777777779</v>
      </c>
      <c r="K40" s="93">
        <v>0.0009813657407407408</v>
      </c>
      <c r="L40" s="93">
        <f t="shared" si="0"/>
        <v>0.0019872685185185184</v>
      </c>
      <c r="M40" s="94">
        <f t="shared" si="1"/>
        <v>281.08071648055153</v>
      </c>
      <c r="N40" s="94">
        <f t="shared" si="2"/>
        <v>334.51071648055154</v>
      </c>
      <c r="O40" s="95">
        <v>3</v>
      </c>
      <c r="P40" s="96">
        <v>8</v>
      </c>
      <c r="Q40" s="34"/>
      <c r="R40" s="34"/>
      <c r="S40" s="34"/>
      <c r="T40" s="34"/>
      <c r="U40" s="34"/>
    </row>
    <row r="41" spans="1:21" ht="22.5" customHeight="1">
      <c r="A41" s="87"/>
      <c r="B41" s="145" t="s">
        <v>168</v>
      </c>
      <c r="C41" s="87"/>
      <c r="D41" s="88"/>
      <c r="E41" s="92"/>
      <c r="F41" s="87"/>
      <c r="G41" s="87"/>
      <c r="H41" s="88"/>
      <c r="I41" s="88"/>
      <c r="J41" s="93"/>
      <c r="K41" s="93"/>
      <c r="L41" s="93"/>
      <c r="M41" s="94"/>
      <c r="N41" s="94"/>
      <c r="O41" s="95"/>
      <c r="P41" s="143"/>
      <c r="Q41" s="34"/>
      <c r="R41" s="34"/>
      <c r="S41" s="34"/>
      <c r="T41" s="34"/>
      <c r="U41" s="34"/>
    </row>
    <row r="42" spans="1:21" ht="22.5" customHeight="1">
      <c r="A42" s="87"/>
      <c r="B42" s="145" t="s">
        <v>61</v>
      </c>
      <c r="C42" s="87"/>
      <c r="D42" s="88"/>
      <c r="E42" s="92"/>
      <c r="F42" s="87"/>
      <c r="G42" s="87"/>
      <c r="H42" s="88"/>
      <c r="I42" s="88"/>
      <c r="J42" s="93"/>
      <c r="K42" s="93"/>
      <c r="L42" s="93"/>
      <c r="M42" s="94"/>
      <c r="N42" s="94"/>
      <c r="O42" s="95"/>
      <c r="P42" s="143"/>
      <c r="Q42" s="34"/>
      <c r="R42" s="34"/>
      <c r="S42" s="34"/>
      <c r="T42" s="34"/>
      <c r="U42" s="34"/>
    </row>
    <row r="43" spans="1:21" ht="18.75" customHeight="1">
      <c r="A43" s="39"/>
      <c r="B43" s="15" t="s">
        <v>64</v>
      </c>
      <c r="C43" s="15"/>
      <c r="D43" s="7"/>
      <c r="E43" s="21"/>
      <c r="F43" s="8"/>
      <c r="G43" s="22"/>
      <c r="H43" s="21"/>
      <c r="I43" s="21"/>
      <c r="J43" s="70"/>
      <c r="K43" s="70"/>
      <c r="L43" s="70"/>
      <c r="M43" s="70"/>
      <c r="N43" s="70"/>
      <c r="O43" s="23"/>
      <c r="P43" s="6"/>
      <c r="Q43" s="34"/>
      <c r="R43" s="34"/>
      <c r="S43" s="34"/>
      <c r="T43" s="34"/>
      <c r="U43" s="34"/>
    </row>
    <row r="44" spans="1:16" ht="18.75">
      <c r="A44" s="24"/>
      <c r="B44" s="24" t="s">
        <v>65</v>
      </c>
      <c r="C44" s="24"/>
      <c r="D44" s="13"/>
      <c r="E44" s="13"/>
      <c r="F44" s="59"/>
      <c r="G44" s="60"/>
      <c r="H44" s="61"/>
      <c r="I44" s="13"/>
      <c r="J44" s="36"/>
      <c r="K44" s="15"/>
      <c r="L44" s="15"/>
      <c r="M44" s="15"/>
      <c r="N44" s="15"/>
      <c r="O44" s="12"/>
      <c r="P44" s="6"/>
    </row>
    <row r="45" spans="1:16" ht="18.75">
      <c r="A45" s="24"/>
      <c r="B45" s="24" t="s">
        <v>66</v>
      </c>
      <c r="C45" s="24"/>
      <c r="D45" s="13"/>
      <c r="E45" s="13"/>
      <c r="F45" s="59"/>
      <c r="G45" s="60"/>
      <c r="H45" s="61"/>
      <c r="I45" s="13"/>
      <c r="J45" s="36"/>
      <c r="K45" s="15"/>
      <c r="L45" s="15"/>
      <c r="M45" s="15"/>
      <c r="N45" s="15"/>
      <c r="O45" s="12"/>
      <c r="P45" s="6"/>
    </row>
    <row r="46" spans="1:21" ht="18.75">
      <c r="A46" s="24"/>
      <c r="B46" s="15"/>
      <c r="C46" s="15"/>
      <c r="D46" s="9"/>
      <c r="E46" s="9"/>
      <c r="F46" s="10"/>
      <c r="G46" s="10"/>
      <c r="H46" s="10"/>
      <c r="I46" s="11"/>
      <c r="J46" s="36"/>
      <c r="K46" s="15"/>
      <c r="L46" s="15"/>
      <c r="M46" s="15"/>
      <c r="N46" s="15"/>
      <c r="O46" s="37"/>
      <c r="P46" s="6"/>
      <c r="Q46" s="10"/>
      <c r="R46" s="10"/>
      <c r="S46" s="10"/>
      <c r="T46" s="11"/>
      <c r="U46" s="36"/>
    </row>
    <row r="47" spans="2:16" ht="18.75">
      <c r="B47" s="2" t="s">
        <v>33</v>
      </c>
      <c r="C47" s="2"/>
      <c r="D47" s="15"/>
      <c r="E47" s="15"/>
      <c r="F47" s="15"/>
      <c r="G47" s="15"/>
      <c r="H47" s="15"/>
      <c r="I47" s="41" t="s">
        <v>123</v>
      </c>
      <c r="P47" s="20"/>
    </row>
    <row r="48" spans="2:16" ht="18.75">
      <c r="B48" s="3" t="s">
        <v>29</v>
      </c>
      <c r="C48" s="3"/>
      <c r="D48" s="17"/>
      <c r="E48" s="17"/>
      <c r="F48" s="17"/>
      <c r="G48" s="17"/>
      <c r="H48" s="17"/>
      <c r="I48" s="18"/>
      <c r="P48" s="20"/>
    </row>
    <row r="49" spans="2:16" ht="18.75">
      <c r="B49" s="29" t="s">
        <v>67</v>
      </c>
      <c r="C49" s="29"/>
      <c r="D49" s="19"/>
      <c r="E49" s="19"/>
      <c r="F49" s="19"/>
      <c r="G49" s="19"/>
      <c r="H49" s="19"/>
      <c r="I49" s="41" t="s">
        <v>53</v>
      </c>
      <c r="P49" s="20"/>
    </row>
    <row r="50" spans="2:11" s="16" customFormat="1" ht="18.75">
      <c r="B50" s="3" t="s">
        <v>29</v>
      </c>
      <c r="C50" s="29"/>
      <c r="D50" s="20"/>
      <c r="E50" s="20"/>
      <c r="F50" s="20"/>
      <c r="G50" s="20"/>
      <c r="H50" s="20"/>
      <c r="I50" s="20"/>
      <c r="J50" s="18"/>
      <c r="K50" s="18"/>
    </row>
    <row r="52" ht="18.75">
      <c r="J52" s="5"/>
    </row>
    <row r="53" ht="18.75">
      <c r="J53" s="5"/>
    </row>
    <row r="54" spans="9:10" ht="18.75">
      <c r="I54" s="5"/>
      <c r="J54" s="5"/>
    </row>
    <row r="55" spans="1:10" ht="18.75">
      <c r="A55" s="42"/>
      <c r="D55" s="13"/>
      <c r="E55" s="26"/>
      <c r="F55" s="26"/>
      <c r="G55" s="14"/>
      <c r="H55" s="38"/>
      <c r="I55" s="5"/>
      <c r="J55" s="5"/>
    </row>
    <row r="56" spans="1:10" ht="18.75">
      <c r="A56" s="42"/>
      <c r="B56" s="25"/>
      <c r="C56" s="25"/>
      <c r="D56" s="25"/>
      <c r="E56" s="62"/>
      <c r="F56" s="62"/>
      <c r="G56" s="14"/>
      <c r="H56" s="13"/>
      <c r="I56" s="5"/>
      <c r="J56" s="5"/>
    </row>
    <row r="57" spans="1:10" ht="18.75">
      <c r="A57" s="42"/>
      <c r="B57" s="13"/>
      <c r="C57" s="13"/>
      <c r="D57" s="13"/>
      <c r="E57" s="26"/>
      <c r="F57" s="26"/>
      <c r="G57" s="14"/>
      <c r="H57" s="38"/>
      <c r="I57" s="5"/>
      <c r="J57" s="5"/>
    </row>
    <row r="58" spans="2:9" ht="18.75">
      <c r="B58" s="40"/>
      <c r="C58" s="40"/>
      <c r="D58" s="13"/>
      <c r="E58" s="28"/>
      <c r="F58" s="26"/>
      <c r="G58" s="26"/>
      <c r="H58" s="14"/>
      <c r="I58" s="38"/>
    </row>
    <row r="59" spans="2:9" ht="18.75">
      <c r="B59" s="40"/>
      <c r="C59" s="40"/>
      <c r="D59" s="63"/>
      <c r="E59" s="63"/>
      <c r="F59" s="64"/>
      <c r="G59" s="62"/>
      <c r="H59" s="14"/>
      <c r="I59" s="13"/>
    </row>
    <row r="60" spans="2:9" ht="18.75">
      <c r="B60" s="40"/>
      <c r="C60" s="40"/>
      <c r="D60" s="13"/>
      <c r="E60" s="28"/>
      <c r="F60" s="26"/>
      <c r="G60" s="26"/>
      <c r="H60" s="14"/>
      <c r="I60" s="38"/>
    </row>
    <row r="61" spans="2:9" ht="18.75">
      <c r="B61" s="40"/>
      <c r="C61" s="40"/>
      <c r="D61" s="13"/>
      <c r="E61" s="28"/>
      <c r="F61" s="26"/>
      <c r="G61" s="26"/>
      <c r="H61" s="14"/>
      <c r="I61" s="38"/>
    </row>
    <row r="62" spans="4:9" ht="18.75">
      <c r="D62" s="13"/>
      <c r="F62" s="26"/>
      <c r="G62" s="26"/>
      <c r="H62" s="14"/>
      <c r="I62" s="38"/>
    </row>
  </sheetData>
  <sheetProtection/>
  <mergeCells count="8">
    <mergeCell ref="A8:N8"/>
    <mergeCell ref="J30:L30"/>
    <mergeCell ref="A1:P1"/>
    <mergeCell ref="A3:P3"/>
    <mergeCell ref="C4:N4"/>
    <mergeCell ref="A5:P5"/>
    <mergeCell ref="A9:N9"/>
    <mergeCell ref="A10:N10"/>
  </mergeCells>
  <printOptions/>
  <pageMargins left="0.17" right="0.16" top="1" bottom="1" header="0.5" footer="0.5"/>
  <pageSetup fitToHeight="1" fitToWidth="1" horizontalDpi="600" verticalDpi="600" orientation="portrait" paperSize="9" scale="49" r:id="rId1"/>
  <headerFooter alignWithMargins="0">
    <oddFooter>&amp;L14 апреля 2017 года&amp;CМОНЧЕГОРСК
GS
ЮНИОРКИ 1996-2000г.р.&amp;RХРОНОМЕТРАЖ TAGHeuer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69"/>
  <sheetViews>
    <sheetView zoomScalePageLayoutView="0" workbookViewId="0" topLeftCell="A16">
      <selection activeCell="J22" sqref="J22"/>
    </sheetView>
  </sheetViews>
  <sheetFormatPr defaultColWidth="11.00390625" defaultRowHeight="15"/>
  <cols>
    <col min="1" max="1" width="6.57421875" style="33" customWidth="1"/>
    <col min="2" max="2" width="5.7109375" style="33" customWidth="1"/>
    <col min="3" max="3" width="13.8515625" style="33" customWidth="1"/>
    <col min="4" max="4" width="23.7109375" style="33" customWidth="1"/>
    <col min="5" max="5" width="16.140625" style="33" customWidth="1"/>
    <col min="6" max="6" width="9.57421875" style="33" customWidth="1"/>
    <col min="7" max="7" width="9.140625" style="33" customWidth="1"/>
    <col min="8" max="8" width="16.8515625" style="33" customWidth="1"/>
    <col min="9" max="9" width="17.140625" style="40" customWidth="1"/>
    <col min="10" max="10" width="14.28125" style="33" customWidth="1"/>
    <col min="11" max="11" width="13.57421875" style="33" customWidth="1"/>
    <col min="12" max="12" width="13.421875" style="33" customWidth="1"/>
    <col min="13" max="13" width="10.7109375" style="33" customWidth="1"/>
    <col min="14" max="14" width="10.8515625" style="33" customWidth="1"/>
    <col min="15" max="15" width="8.421875" style="33" customWidth="1"/>
    <col min="16" max="16" width="8.421875" style="104" customWidth="1"/>
    <col min="17" max="17" width="11.00390625" style="33" customWidth="1"/>
    <col min="18" max="21" width="12.140625" style="33" bestFit="1" customWidth="1"/>
    <col min="22" max="22" width="11.28125" style="33" bestFit="1" customWidth="1"/>
    <col min="23" max="16384" width="11.00390625" style="33" customWidth="1"/>
  </cols>
  <sheetData>
    <row r="1" spans="1:17" ht="20.25">
      <c r="A1" s="225" t="s">
        <v>45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86"/>
      <c r="O1" s="86"/>
      <c r="P1" s="146"/>
      <c r="Q1" s="86"/>
    </row>
    <row r="2" spans="1:3" ht="18.75">
      <c r="A2" s="80"/>
      <c r="B2" s="80"/>
      <c r="C2" s="80"/>
    </row>
    <row r="3" spans="1:16" s="28" customFormat="1" ht="18">
      <c r="A3" s="224" t="s">
        <v>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43"/>
      <c r="O3" s="43"/>
      <c r="P3" s="43"/>
    </row>
    <row r="4" spans="1:16" s="28" customFormat="1" ht="21">
      <c r="A4" s="27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43"/>
      <c r="P4" s="12"/>
    </row>
    <row r="5" spans="1:16" s="28" customFormat="1" ht="15.75" customHeight="1">
      <c r="A5" s="227" t="s">
        <v>169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44"/>
      <c r="O5" s="44"/>
      <c r="P5" s="44"/>
    </row>
    <row r="6" spans="1:16" s="28" customFormat="1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44"/>
      <c r="P6" s="12"/>
    </row>
    <row r="7" spans="1:16" s="28" customFormat="1" ht="15.75" customHeight="1">
      <c r="A7" s="2" t="s">
        <v>75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114" t="s">
        <v>86</v>
      </c>
      <c r="M7" s="81"/>
      <c r="N7" s="81"/>
      <c r="O7" s="44"/>
      <c r="P7" s="12"/>
    </row>
    <row r="8" spans="1:16" s="28" customFormat="1" ht="15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44"/>
      <c r="O8" s="44"/>
      <c r="P8" s="12"/>
    </row>
    <row r="9" spans="1:16" s="28" customFormat="1" ht="15.75" customHeight="1">
      <c r="A9" s="224" t="s">
        <v>19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43"/>
      <c r="O9" s="44"/>
      <c r="P9" s="12"/>
    </row>
    <row r="10" spans="1:16" s="28" customFormat="1" ht="15.75" customHeight="1">
      <c r="A10" s="224" t="s">
        <v>87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O10" s="43"/>
      <c r="P10" s="43"/>
    </row>
    <row r="11" spans="1:16" s="28" customFormat="1" ht="15.75" customHeight="1">
      <c r="A11" s="224" t="s">
        <v>163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43"/>
      <c r="O11" s="43"/>
      <c r="P11" s="43"/>
    </row>
    <row r="12" spans="1:16" s="28" customFormat="1" ht="18">
      <c r="A12" s="43" t="s">
        <v>162</v>
      </c>
      <c r="B12" s="2"/>
      <c r="C12" s="2"/>
      <c r="D12" s="2"/>
      <c r="E12" s="2"/>
      <c r="F12" s="2"/>
      <c r="G12" s="2"/>
      <c r="H12" s="2"/>
      <c r="I12" s="27"/>
      <c r="J12" s="2"/>
      <c r="K12" s="2"/>
      <c r="L12" s="2"/>
      <c r="M12" s="2"/>
      <c r="N12" s="2"/>
      <c r="O12" s="2"/>
      <c r="P12" s="2"/>
    </row>
    <row r="13" spans="9:16" s="28" customFormat="1" ht="18">
      <c r="I13" s="6"/>
      <c r="P13" s="12"/>
    </row>
    <row r="14" spans="1:16" s="28" customFormat="1" ht="18">
      <c r="A14" s="2" t="s">
        <v>0</v>
      </c>
      <c r="B14" s="2"/>
      <c r="C14" s="2"/>
      <c r="D14" s="2"/>
      <c r="E14" s="2"/>
      <c r="F14" s="2"/>
      <c r="G14" s="2"/>
      <c r="H14" s="2"/>
      <c r="I14" s="6"/>
      <c r="J14" s="2" t="s">
        <v>1</v>
      </c>
      <c r="K14" s="2"/>
      <c r="L14" s="2"/>
      <c r="N14" s="2"/>
      <c r="P14" s="12"/>
    </row>
    <row r="15" spans="1:16" s="28" customFormat="1" ht="18">
      <c r="A15" s="2" t="s">
        <v>58</v>
      </c>
      <c r="B15" s="2"/>
      <c r="C15" s="2"/>
      <c r="D15" s="2"/>
      <c r="E15" s="2"/>
      <c r="F15" s="2" t="s">
        <v>90</v>
      </c>
      <c r="G15" s="2"/>
      <c r="H15" s="2"/>
      <c r="I15" s="31"/>
      <c r="J15" s="2" t="s">
        <v>70</v>
      </c>
      <c r="L15" s="2"/>
      <c r="N15" s="2"/>
      <c r="P15" s="12"/>
    </row>
    <row r="16" spans="1:16" s="28" customFormat="1" ht="18">
      <c r="A16" s="29" t="s">
        <v>76</v>
      </c>
      <c r="B16" s="2"/>
      <c r="C16" s="2"/>
      <c r="D16" s="2"/>
      <c r="E16" s="2"/>
      <c r="F16" s="2" t="s">
        <v>91</v>
      </c>
      <c r="G16" s="2"/>
      <c r="H16" s="2"/>
      <c r="I16" s="31"/>
      <c r="J16" s="2" t="s">
        <v>2</v>
      </c>
      <c r="L16" s="30">
        <v>465</v>
      </c>
      <c r="M16" s="46" t="s">
        <v>28</v>
      </c>
      <c r="N16" s="46"/>
      <c r="P16" s="12"/>
    </row>
    <row r="17" spans="1:16" s="28" customFormat="1" ht="18">
      <c r="A17" s="29" t="s">
        <v>42</v>
      </c>
      <c r="B17" s="2"/>
      <c r="C17" s="2"/>
      <c r="D17" s="2"/>
      <c r="E17" s="2"/>
      <c r="F17" s="2" t="s">
        <v>94</v>
      </c>
      <c r="G17" s="2"/>
      <c r="H17" s="2"/>
      <c r="I17" s="6"/>
      <c r="J17" s="2" t="s">
        <v>3</v>
      </c>
      <c r="L17" s="30">
        <v>214</v>
      </c>
      <c r="M17" s="46" t="s">
        <v>28</v>
      </c>
      <c r="N17" s="46"/>
      <c r="P17" s="12"/>
    </row>
    <row r="18" spans="1:16" s="28" customFormat="1" ht="18">
      <c r="A18" s="2" t="s">
        <v>67</v>
      </c>
      <c r="B18" s="2"/>
      <c r="C18" s="2"/>
      <c r="D18" s="2"/>
      <c r="E18" s="2"/>
      <c r="F18" s="29" t="s">
        <v>92</v>
      </c>
      <c r="G18" s="2"/>
      <c r="H18" s="2"/>
      <c r="I18" s="6"/>
      <c r="J18" s="2" t="s">
        <v>4</v>
      </c>
      <c r="L18" s="30">
        <v>251</v>
      </c>
      <c r="M18" s="46" t="s">
        <v>28</v>
      </c>
      <c r="N18" s="46"/>
      <c r="P18" s="12"/>
    </row>
    <row r="19" spans="1:16" s="28" customFormat="1" ht="18">
      <c r="A19" s="2"/>
      <c r="B19" s="2"/>
      <c r="C19" s="2"/>
      <c r="D19" s="2"/>
      <c r="E19" s="2"/>
      <c r="F19" s="29"/>
      <c r="G19" s="2"/>
      <c r="H19" s="2"/>
      <c r="I19" s="6"/>
      <c r="J19" s="2"/>
      <c r="L19" s="30"/>
      <c r="M19" s="46"/>
      <c r="N19" s="46"/>
      <c r="P19" s="12"/>
    </row>
    <row r="20" spans="5:16" s="28" customFormat="1" ht="18">
      <c r="E20" s="2"/>
      <c r="F20" s="46" t="s">
        <v>59</v>
      </c>
      <c r="G20" s="2"/>
      <c r="H20" s="2"/>
      <c r="I20" s="27"/>
      <c r="J20" s="31" t="s">
        <v>60</v>
      </c>
      <c r="K20" s="2"/>
      <c r="L20" s="2"/>
      <c r="M20" s="2"/>
      <c r="N20" s="2"/>
      <c r="P20" s="12"/>
    </row>
    <row r="21" spans="1:16" s="28" customFormat="1" ht="18">
      <c r="A21" s="2" t="s">
        <v>8</v>
      </c>
      <c r="F21" s="32">
        <v>0.548611111111111</v>
      </c>
      <c r="G21" s="2"/>
      <c r="H21" s="2"/>
      <c r="J21" s="32">
        <v>0.611111111111111</v>
      </c>
      <c r="K21" s="2"/>
      <c r="M21" s="2"/>
      <c r="N21" s="2"/>
      <c r="P21" s="12"/>
    </row>
    <row r="22" spans="1:16" s="28" customFormat="1" ht="18">
      <c r="A22" s="29" t="s">
        <v>5</v>
      </c>
      <c r="F22" s="31" t="s">
        <v>152</v>
      </c>
      <c r="G22" s="29"/>
      <c r="H22" s="29"/>
      <c r="J22" s="31" t="s">
        <v>152</v>
      </c>
      <c r="K22" s="29"/>
      <c r="M22" s="29"/>
      <c r="N22" s="29"/>
      <c r="P22" s="12"/>
    </row>
    <row r="23" spans="1:16" s="28" customFormat="1" ht="18">
      <c r="A23" s="2" t="s">
        <v>6</v>
      </c>
      <c r="F23" s="2" t="s">
        <v>77</v>
      </c>
      <c r="G23" s="2"/>
      <c r="H23" s="29"/>
      <c r="I23" s="31"/>
      <c r="J23" s="29" t="s">
        <v>79</v>
      </c>
      <c r="K23" s="2"/>
      <c r="L23" s="31"/>
      <c r="M23" s="2"/>
      <c r="N23" s="2"/>
      <c r="P23" s="12"/>
    </row>
    <row r="24" spans="5:16" s="28" customFormat="1" ht="18">
      <c r="E24" s="2"/>
      <c r="F24" s="2" t="s">
        <v>7</v>
      </c>
      <c r="G24" s="2"/>
      <c r="H24" s="2"/>
      <c r="I24" s="27"/>
      <c r="J24" s="2" t="s">
        <v>7</v>
      </c>
      <c r="M24" s="2"/>
      <c r="N24" s="2"/>
      <c r="P24" s="12"/>
    </row>
    <row r="25" spans="5:16" s="28" customFormat="1" ht="18">
      <c r="E25" s="2"/>
      <c r="F25" s="29" t="s">
        <v>93</v>
      </c>
      <c r="G25" s="2"/>
      <c r="H25" s="2"/>
      <c r="I25" s="27"/>
      <c r="J25" s="29" t="s">
        <v>153</v>
      </c>
      <c r="K25" s="2"/>
      <c r="L25" s="2"/>
      <c r="M25" s="2"/>
      <c r="N25" s="2"/>
      <c r="P25" s="12"/>
    </row>
    <row r="26" spans="5:16" s="28" customFormat="1" ht="18">
      <c r="E26" s="2"/>
      <c r="F26" s="29" t="s">
        <v>156</v>
      </c>
      <c r="G26" s="2"/>
      <c r="H26" s="2"/>
      <c r="I26" s="27"/>
      <c r="J26" s="29" t="s">
        <v>154</v>
      </c>
      <c r="K26" s="2"/>
      <c r="L26" s="2"/>
      <c r="M26" s="2"/>
      <c r="N26" s="2"/>
      <c r="P26" s="12"/>
    </row>
    <row r="27" spans="5:16" s="28" customFormat="1" ht="18">
      <c r="E27" s="2"/>
      <c r="F27" s="29" t="s">
        <v>157</v>
      </c>
      <c r="G27" s="2"/>
      <c r="H27" s="2"/>
      <c r="I27" s="27"/>
      <c r="J27" s="29" t="s">
        <v>155</v>
      </c>
      <c r="K27" s="2"/>
      <c r="L27" s="2"/>
      <c r="M27" s="2"/>
      <c r="N27" s="2"/>
      <c r="P27" s="12"/>
    </row>
    <row r="28" spans="5:16" s="28" customFormat="1" ht="18">
      <c r="E28" s="2"/>
      <c r="F28" s="29" t="s">
        <v>158</v>
      </c>
      <c r="I28" s="6"/>
      <c r="K28" s="2"/>
      <c r="L28" s="2"/>
      <c r="M28" s="2"/>
      <c r="N28" s="2"/>
      <c r="P28" s="12"/>
    </row>
    <row r="29" spans="5:16" s="28" customFormat="1" ht="18.75" thickBot="1">
      <c r="E29" s="2"/>
      <c r="F29" s="29"/>
      <c r="I29" s="6"/>
      <c r="J29" s="29"/>
      <c r="K29" s="2"/>
      <c r="L29" s="2"/>
      <c r="M29" s="2"/>
      <c r="N29" s="2"/>
      <c r="P29" s="12"/>
    </row>
    <row r="30" spans="2:16" s="28" customFormat="1" ht="18.75" thickBot="1">
      <c r="B30" s="2"/>
      <c r="C30" s="2"/>
      <c r="D30" s="2"/>
      <c r="E30" s="2"/>
      <c r="F30" s="2"/>
      <c r="G30" s="2"/>
      <c r="I30" s="27"/>
      <c r="K30" s="2"/>
      <c r="L30" s="82" t="s">
        <v>54</v>
      </c>
      <c r="M30" s="83"/>
      <c r="N30" s="83"/>
      <c r="O30" s="105">
        <v>61.97</v>
      </c>
      <c r="P30" s="12"/>
    </row>
    <row r="31" spans="1:16" s="28" customFormat="1" ht="18.75" thickBot="1">
      <c r="A31" s="2" t="s">
        <v>9</v>
      </c>
      <c r="B31" s="2"/>
      <c r="C31" s="2"/>
      <c r="D31" s="2" t="s">
        <v>164</v>
      </c>
      <c r="E31" s="2"/>
      <c r="F31" s="2"/>
      <c r="G31" s="2"/>
      <c r="H31" s="29" t="s">
        <v>165</v>
      </c>
      <c r="I31" s="31"/>
      <c r="J31" s="29" t="s">
        <v>166</v>
      </c>
      <c r="K31" s="2"/>
      <c r="L31" s="79" t="s">
        <v>52</v>
      </c>
      <c r="M31" s="2">
        <v>980</v>
      </c>
      <c r="N31" s="2"/>
      <c r="P31" s="12"/>
    </row>
    <row r="32" spans="1:16" ht="18.75">
      <c r="A32" s="75" t="s">
        <v>22</v>
      </c>
      <c r="B32" s="47" t="s">
        <v>23</v>
      </c>
      <c r="C32" s="48" t="s">
        <v>73</v>
      </c>
      <c r="D32" s="49" t="s">
        <v>26</v>
      </c>
      <c r="E32" s="50" t="s">
        <v>24</v>
      </c>
      <c r="F32" s="50" t="s">
        <v>10</v>
      </c>
      <c r="G32" s="50" t="s">
        <v>11</v>
      </c>
      <c r="H32" s="71" t="s">
        <v>39</v>
      </c>
      <c r="I32" s="68" t="s">
        <v>173</v>
      </c>
      <c r="J32" s="220" t="s">
        <v>12</v>
      </c>
      <c r="K32" s="220"/>
      <c r="L32" s="221"/>
      <c r="M32" s="73" t="s">
        <v>46</v>
      </c>
      <c r="N32" s="73" t="s">
        <v>46</v>
      </c>
      <c r="O32" s="51" t="s">
        <v>13</v>
      </c>
      <c r="P32" s="52" t="s">
        <v>21</v>
      </c>
    </row>
    <row r="33" spans="1:22" ht="19.5" thickBot="1">
      <c r="A33" s="76" t="s">
        <v>14</v>
      </c>
      <c r="B33" s="53" t="s">
        <v>40</v>
      </c>
      <c r="C33" s="54" t="s">
        <v>74</v>
      </c>
      <c r="D33" s="54"/>
      <c r="E33" s="55"/>
      <c r="F33" s="55" t="s">
        <v>15</v>
      </c>
      <c r="G33" s="55" t="s">
        <v>16</v>
      </c>
      <c r="H33" s="72"/>
      <c r="I33" s="69" t="s">
        <v>174</v>
      </c>
      <c r="J33" s="67" t="s">
        <v>59</v>
      </c>
      <c r="K33" s="56" t="s">
        <v>60</v>
      </c>
      <c r="L33" s="57" t="s">
        <v>17</v>
      </c>
      <c r="M33" s="74" t="s">
        <v>47</v>
      </c>
      <c r="N33" s="74" t="s">
        <v>48</v>
      </c>
      <c r="O33" s="45" t="s">
        <v>18</v>
      </c>
      <c r="P33" s="147"/>
      <c r="Q33" s="34"/>
      <c r="R33" s="34"/>
      <c r="S33" s="34"/>
      <c r="T33" s="34"/>
      <c r="U33" s="34"/>
      <c r="V33" s="65"/>
    </row>
    <row r="34" spans="1:22" ht="22.5" customHeight="1">
      <c r="A34" s="87">
        <v>1</v>
      </c>
      <c r="B34" s="87">
        <v>17</v>
      </c>
      <c r="C34" s="130">
        <v>601465</v>
      </c>
      <c r="D34" s="109" t="s">
        <v>167</v>
      </c>
      <c r="E34" s="88" t="s">
        <v>71</v>
      </c>
      <c r="F34" s="110">
        <v>1996</v>
      </c>
      <c r="G34" s="111" t="s">
        <v>49</v>
      </c>
      <c r="H34" s="109" t="s">
        <v>27</v>
      </c>
      <c r="I34" s="87" t="s">
        <v>78</v>
      </c>
      <c r="J34" s="93">
        <v>0.0007532407407407408</v>
      </c>
      <c r="K34" s="93">
        <v>0.0007400462962962964</v>
      </c>
      <c r="L34" s="93">
        <f aca="true" t="shared" si="0" ref="L34:L46">J34+K34</f>
        <v>0.0014932870370370373</v>
      </c>
      <c r="M34" s="94">
        <f aca="true" t="shared" si="1" ref="M34:M46">(L34/$L$34-1)*$M$31</f>
        <v>0</v>
      </c>
      <c r="N34" s="94">
        <f aca="true" t="shared" si="2" ref="N34:N46">$O$30+M34</f>
        <v>61.97</v>
      </c>
      <c r="O34" s="95" t="s">
        <v>30</v>
      </c>
      <c r="P34" s="96">
        <v>25</v>
      </c>
      <c r="Q34" s="34"/>
      <c r="R34" s="35"/>
      <c r="S34" s="35"/>
      <c r="T34" s="35"/>
      <c r="U34" s="35"/>
      <c r="V34" s="66"/>
    </row>
    <row r="35" spans="1:21" ht="22.5" customHeight="1">
      <c r="A35" s="87">
        <v>2</v>
      </c>
      <c r="B35" s="87">
        <v>19</v>
      </c>
      <c r="C35" s="87">
        <v>604737</v>
      </c>
      <c r="D35" s="109" t="s">
        <v>125</v>
      </c>
      <c r="E35" s="88" t="s">
        <v>129</v>
      </c>
      <c r="F35" s="110">
        <v>1999</v>
      </c>
      <c r="G35" s="111" t="s">
        <v>30</v>
      </c>
      <c r="H35" s="109" t="s">
        <v>20</v>
      </c>
      <c r="I35" s="87" t="s">
        <v>78</v>
      </c>
      <c r="J35" s="93">
        <v>0.0007630787037037037</v>
      </c>
      <c r="K35" s="93">
        <v>0.0007649305555555555</v>
      </c>
      <c r="L35" s="93">
        <f t="shared" si="0"/>
        <v>0.0015280092592592593</v>
      </c>
      <c r="M35" s="94">
        <f t="shared" si="1"/>
        <v>22.78716478065401</v>
      </c>
      <c r="N35" s="94">
        <f t="shared" si="2"/>
        <v>84.75716478065401</v>
      </c>
      <c r="O35" s="95" t="s">
        <v>30</v>
      </c>
      <c r="P35" s="96">
        <v>22</v>
      </c>
      <c r="Q35" s="34"/>
      <c r="R35" s="34"/>
      <c r="S35" s="34"/>
      <c r="T35" s="34"/>
      <c r="U35" s="34"/>
    </row>
    <row r="36" spans="1:21" ht="22.5" customHeight="1">
      <c r="A36" s="87">
        <v>3</v>
      </c>
      <c r="B36" s="87">
        <v>13</v>
      </c>
      <c r="C36" s="87">
        <v>603758</v>
      </c>
      <c r="D36" s="109" t="s">
        <v>125</v>
      </c>
      <c r="E36" s="88" t="s">
        <v>36</v>
      </c>
      <c r="F36" s="110">
        <v>1999</v>
      </c>
      <c r="G36" s="111" t="s">
        <v>68</v>
      </c>
      <c r="H36" s="109" t="s">
        <v>20</v>
      </c>
      <c r="I36" s="87" t="s">
        <v>78</v>
      </c>
      <c r="J36" s="93">
        <v>0.0007864583333333333</v>
      </c>
      <c r="K36" s="93">
        <v>0.0007697916666666668</v>
      </c>
      <c r="L36" s="93">
        <f t="shared" si="0"/>
        <v>0.0015562500000000001</v>
      </c>
      <c r="M36" s="94">
        <f t="shared" si="1"/>
        <v>41.32072546891953</v>
      </c>
      <c r="N36" s="94">
        <f t="shared" si="2"/>
        <v>103.29072546891953</v>
      </c>
      <c r="O36" s="95">
        <v>1</v>
      </c>
      <c r="P36" s="96">
        <v>20</v>
      </c>
      <c r="Q36" s="34"/>
      <c r="R36" s="34"/>
      <c r="S36" s="34"/>
      <c r="T36" s="34"/>
      <c r="U36" s="34"/>
    </row>
    <row r="37" spans="1:21" ht="22.5" customHeight="1">
      <c r="A37" s="87">
        <v>4</v>
      </c>
      <c r="B37" s="87">
        <v>16</v>
      </c>
      <c r="C37" s="87">
        <v>604572</v>
      </c>
      <c r="D37" s="109" t="s">
        <v>128</v>
      </c>
      <c r="E37" s="88" t="s">
        <v>69</v>
      </c>
      <c r="F37" s="131">
        <v>1998</v>
      </c>
      <c r="G37" s="131" t="s">
        <v>30</v>
      </c>
      <c r="H37" s="109" t="s">
        <v>20</v>
      </c>
      <c r="I37" s="87" t="s">
        <v>78</v>
      </c>
      <c r="J37" s="93">
        <v>0.0007809027777777778</v>
      </c>
      <c r="K37" s="93">
        <v>0.0007787037037037037</v>
      </c>
      <c r="L37" s="93">
        <f t="shared" si="0"/>
        <v>0.0015596064814814815</v>
      </c>
      <c r="M37" s="94">
        <f t="shared" si="1"/>
        <v>43.52348473104923</v>
      </c>
      <c r="N37" s="94">
        <f t="shared" si="2"/>
        <v>105.49348473104922</v>
      </c>
      <c r="O37" s="95">
        <v>1</v>
      </c>
      <c r="P37" s="96">
        <v>18</v>
      </c>
      <c r="Q37" s="34"/>
      <c r="R37" s="34"/>
      <c r="S37" s="34"/>
      <c r="T37" s="34"/>
      <c r="U37" s="34"/>
    </row>
    <row r="38" spans="1:21" ht="22.5" customHeight="1">
      <c r="A38" s="87">
        <v>5</v>
      </c>
      <c r="B38" s="87">
        <v>14</v>
      </c>
      <c r="C38" s="87">
        <v>603214</v>
      </c>
      <c r="D38" s="109" t="s">
        <v>130</v>
      </c>
      <c r="E38" s="88" t="s">
        <v>41</v>
      </c>
      <c r="F38" s="110">
        <v>1996</v>
      </c>
      <c r="G38" s="111" t="s">
        <v>30</v>
      </c>
      <c r="H38" s="109" t="s">
        <v>20</v>
      </c>
      <c r="I38" s="87" t="s">
        <v>78</v>
      </c>
      <c r="J38" s="93">
        <v>0.000798611111111111</v>
      </c>
      <c r="K38" s="93">
        <v>0.0007824074074074074</v>
      </c>
      <c r="L38" s="93">
        <f t="shared" si="0"/>
        <v>0.0015810185185185185</v>
      </c>
      <c r="M38" s="94">
        <f t="shared" si="1"/>
        <v>57.57556967911934</v>
      </c>
      <c r="N38" s="94">
        <f t="shared" si="2"/>
        <v>119.54556967911934</v>
      </c>
      <c r="O38" s="95">
        <v>1</v>
      </c>
      <c r="P38" s="96">
        <v>16</v>
      </c>
      <c r="Q38" s="34"/>
      <c r="R38" s="34"/>
      <c r="S38" s="34"/>
      <c r="T38" s="34"/>
      <c r="U38" s="34"/>
    </row>
    <row r="39" spans="1:21" ht="22.5" customHeight="1">
      <c r="A39" s="87">
        <v>6</v>
      </c>
      <c r="B39" s="87">
        <v>21</v>
      </c>
      <c r="C39" s="87">
        <v>601327</v>
      </c>
      <c r="D39" s="109" t="s">
        <v>136</v>
      </c>
      <c r="E39" s="88" t="s">
        <v>137</v>
      </c>
      <c r="F39" s="110">
        <v>1999</v>
      </c>
      <c r="G39" s="111" t="s">
        <v>68</v>
      </c>
      <c r="H39" s="109" t="s">
        <v>32</v>
      </c>
      <c r="I39" s="87" t="s">
        <v>78</v>
      </c>
      <c r="J39" s="93">
        <v>0.0008038194444444444</v>
      </c>
      <c r="K39" s="93">
        <v>0.0007778935185185186</v>
      </c>
      <c r="L39" s="93">
        <f t="shared" si="0"/>
        <v>0.001581712962962963</v>
      </c>
      <c r="M39" s="94">
        <f t="shared" si="1"/>
        <v>58.0313129747323</v>
      </c>
      <c r="N39" s="94">
        <f t="shared" si="2"/>
        <v>120.0013129747323</v>
      </c>
      <c r="O39" s="95">
        <v>1</v>
      </c>
      <c r="P39" s="96">
        <v>14</v>
      </c>
      <c r="Q39" s="34"/>
      <c r="R39" s="34"/>
      <c r="S39" s="34"/>
      <c r="T39" s="34"/>
      <c r="U39" s="34"/>
    </row>
    <row r="40" spans="1:21" ht="22.5" customHeight="1">
      <c r="A40" s="87">
        <v>7</v>
      </c>
      <c r="B40" s="87">
        <v>30</v>
      </c>
      <c r="C40" s="87">
        <v>604811</v>
      </c>
      <c r="D40" s="109" t="s">
        <v>150</v>
      </c>
      <c r="E40" s="88" t="s">
        <v>151</v>
      </c>
      <c r="F40" s="110">
        <v>2000</v>
      </c>
      <c r="G40" s="111" t="s">
        <v>68</v>
      </c>
      <c r="H40" s="109" t="s">
        <v>32</v>
      </c>
      <c r="I40" s="87" t="s">
        <v>78</v>
      </c>
      <c r="J40" s="93">
        <v>0.0008046296296296296</v>
      </c>
      <c r="K40" s="93">
        <v>0.0007796296296296297</v>
      </c>
      <c r="L40" s="93">
        <f t="shared" si="0"/>
        <v>0.0015842592592592592</v>
      </c>
      <c r="M40" s="94">
        <f t="shared" si="1"/>
        <v>59.70237172531369</v>
      </c>
      <c r="N40" s="94">
        <f t="shared" si="2"/>
        <v>121.6723717253137</v>
      </c>
      <c r="O40" s="95">
        <v>2</v>
      </c>
      <c r="P40" s="96">
        <v>12</v>
      </c>
      <c r="Q40" s="34"/>
      <c r="R40" s="34"/>
      <c r="S40" s="34"/>
      <c r="T40" s="34"/>
      <c r="U40" s="34"/>
    </row>
    <row r="41" spans="1:21" ht="22.5" customHeight="1">
      <c r="A41" s="87">
        <v>8</v>
      </c>
      <c r="B41" s="87">
        <v>25</v>
      </c>
      <c r="C41" s="87">
        <v>602460</v>
      </c>
      <c r="D41" s="88" t="s">
        <v>131</v>
      </c>
      <c r="E41" s="88" t="s">
        <v>132</v>
      </c>
      <c r="F41" s="87">
        <v>1997</v>
      </c>
      <c r="G41" s="87" t="s">
        <v>30</v>
      </c>
      <c r="H41" s="88" t="s">
        <v>133</v>
      </c>
      <c r="I41" s="87" t="s">
        <v>172</v>
      </c>
      <c r="J41" s="93">
        <v>0.0008388888888888889</v>
      </c>
      <c r="K41" s="93">
        <v>0.0008099537037037037</v>
      </c>
      <c r="L41" s="93">
        <f t="shared" si="0"/>
        <v>0.0016488425925925926</v>
      </c>
      <c r="M41" s="94">
        <f t="shared" si="1"/>
        <v>102.0864982173305</v>
      </c>
      <c r="N41" s="94">
        <f t="shared" si="2"/>
        <v>164.0564982173305</v>
      </c>
      <c r="O41" s="95">
        <v>2</v>
      </c>
      <c r="P41" s="96">
        <v>10</v>
      </c>
      <c r="Q41" s="34"/>
      <c r="R41" s="34"/>
      <c r="S41" s="34"/>
      <c r="T41" s="34"/>
      <c r="U41" s="34"/>
    </row>
    <row r="42" spans="1:21" ht="22.5" customHeight="1">
      <c r="A42" s="87">
        <v>9</v>
      </c>
      <c r="B42" s="87">
        <v>28</v>
      </c>
      <c r="C42" s="87">
        <v>602457</v>
      </c>
      <c r="D42" s="88" t="s">
        <v>145</v>
      </c>
      <c r="E42" s="88" t="s">
        <v>146</v>
      </c>
      <c r="F42" s="87">
        <v>2000</v>
      </c>
      <c r="G42" s="87">
        <v>1</v>
      </c>
      <c r="H42" s="88" t="s">
        <v>133</v>
      </c>
      <c r="I42" s="87" t="s">
        <v>172</v>
      </c>
      <c r="J42" s="93">
        <v>0.0008591435185185186</v>
      </c>
      <c r="K42" s="93">
        <v>0.0008200231481481482</v>
      </c>
      <c r="L42" s="93">
        <f t="shared" si="0"/>
        <v>0.001679166666666667</v>
      </c>
      <c r="M42" s="94">
        <f t="shared" si="1"/>
        <v>121.98728879243514</v>
      </c>
      <c r="N42" s="94">
        <f t="shared" si="2"/>
        <v>183.95728879243512</v>
      </c>
      <c r="O42" s="95">
        <v>2</v>
      </c>
      <c r="P42" s="96">
        <v>8</v>
      </c>
      <c r="Q42" s="34"/>
      <c r="R42" s="34"/>
      <c r="S42" s="34"/>
      <c r="T42" s="34"/>
      <c r="U42" s="34"/>
    </row>
    <row r="43" spans="1:21" ht="22.5" customHeight="1">
      <c r="A43" s="87">
        <v>10</v>
      </c>
      <c r="B43" s="87">
        <v>23</v>
      </c>
      <c r="C43" s="87">
        <v>604845</v>
      </c>
      <c r="D43" s="109" t="s">
        <v>135</v>
      </c>
      <c r="E43" s="88" t="s">
        <v>129</v>
      </c>
      <c r="F43" s="131">
        <v>2000</v>
      </c>
      <c r="G43" s="131">
        <v>2</v>
      </c>
      <c r="H43" s="109" t="s">
        <v>27</v>
      </c>
      <c r="I43" s="111" t="s">
        <v>78</v>
      </c>
      <c r="J43" s="93">
        <v>0.0008572916666666667</v>
      </c>
      <c r="K43" s="93">
        <v>0.0008292824074074074</v>
      </c>
      <c r="L43" s="93">
        <f t="shared" si="0"/>
        <v>0.001686574074074074</v>
      </c>
      <c r="M43" s="94">
        <f t="shared" si="1"/>
        <v>126.84855061230795</v>
      </c>
      <c r="N43" s="94">
        <f t="shared" si="2"/>
        <v>188.81855061230794</v>
      </c>
      <c r="O43" s="95">
        <v>2</v>
      </c>
      <c r="P43" s="96">
        <v>6</v>
      </c>
      <c r="Q43" s="34"/>
      <c r="R43" s="34"/>
      <c r="S43" s="34"/>
      <c r="T43" s="34"/>
      <c r="U43" s="34"/>
    </row>
    <row r="44" spans="1:21" ht="22.5" customHeight="1">
      <c r="A44" s="87">
        <v>11</v>
      </c>
      <c r="B44" s="87">
        <v>27</v>
      </c>
      <c r="C44" s="87">
        <v>604865</v>
      </c>
      <c r="D44" s="109" t="s">
        <v>139</v>
      </c>
      <c r="E44" s="88" t="s">
        <v>37</v>
      </c>
      <c r="F44" s="110">
        <v>1999</v>
      </c>
      <c r="G44" s="111" t="s">
        <v>140</v>
      </c>
      <c r="H44" s="109" t="s">
        <v>32</v>
      </c>
      <c r="I44" s="111" t="s">
        <v>78</v>
      </c>
      <c r="J44" s="93">
        <v>0.0008518518518518518</v>
      </c>
      <c r="K44" s="93">
        <v>0.0008370370370370371</v>
      </c>
      <c r="L44" s="93">
        <f t="shared" si="0"/>
        <v>0.0016888888888888889</v>
      </c>
      <c r="M44" s="94">
        <f t="shared" si="1"/>
        <v>128.3676949310182</v>
      </c>
      <c r="N44" s="94">
        <f t="shared" si="2"/>
        <v>190.3376949310182</v>
      </c>
      <c r="O44" s="95">
        <v>2</v>
      </c>
      <c r="P44" s="96">
        <v>5</v>
      </c>
      <c r="Q44" s="34"/>
      <c r="R44" s="34"/>
      <c r="S44" s="34"/>
      <c r="T44" s="34"/>
      <c r="U44" s="34"/>
    </row>
    <row r="45" spans="1:21" ht="22.5" customHeight="1">
      <c r="A45" s="87">
        <v>12</v>
      </c>
      <c r="B45" s="87">
        <v>20</v>
      </c>
      <c r="C45" s="87">
        <v>603348</v>
      </c>
      <c r="D45" s="109" t="s">
        <v>138</v>
      </c>
      <c r="E45" s="88" t="s">
        <v>37</v>
      </c>
      <c r="F45" s="110">
        <v>1997</v>
      </c>
      <c r="G45" s="111" t="s">
        <v>68</v>
      </c>
      <c r="H45" s="109" t="s">
        <v>20</v>
      </c>
      <c r="I45" s="111" t="s">
        <v>78</v>
      </c>
      <c r="J45" s="93">
        <v>0.0008432870370370369</v>
      </c>
      <c r="K45" s="93">
        <v>0.0008493055555555555</v>
      </c>
      <c r="L45" s="93">
        <f t="shared" si="0"/>
        <v>0.0016925925925925923</v>
      </c>
      <c r="M45" s="94">
        <f t="shared" si="1"/>
        <v>130.79832584095462</v>
      </c>
      <c r="N45" s="94">
        <f t="shared" si="2"/>
        <v>192.76832584095462</v>
      </c>
      <c r="O45" s="95">
        <v>2</v>
      </c>
      <c r="P45" s="96">
        <v>4</v>
      </c>
      <c r="Q45" s="34"/>
      <c r="R45" s="34"/>
      <c r="S45" s="34"/>
      <c r="T45" s="34"/>
      <c r="U45" s="34"/>
    </row>
    <row r="46" spans="1:21" ht="22.5" customHeight="1">
      <c r="A46" s="87">
        <v>13</v>
      </c>
      <c r="B46" s="87">
        <v>32</v>
      </c>
      <c r="C46" s="87">
        <v>604866</v>
      </c>
      <c r="D46" s="109" t="s">
        <v>141</v>
      </c>
      <c r="E46" s="88" t="s">
        <v>72</v>
      </c>
      <c r="F46" s="131">
        <v>2000</v>
      </c>
      <c r="G46" s="131">
        <v>1</v>
      </c>
      <c r="H46" s="109" t="s">
        <v>32</v>
      </c>
      <c r="I46" s="111" t="s">
        <v>78</v>
      </c>
      <c r="J46" s="93">
        <v>0.0008913194444444445</v>
      </c>
      <c r="K46" s="93">
        <v>0.0008564814814814815</v>
      </c>
      <c r="L46" s="93">
        <f t="shared" si="0"/>
        <v>0.001747800925925926</v>
      </c>
      <c r="M46" s="94">
        <f t="shared" si="1"/>
        <v>167.02991784219483</v>
      </c>
      <c r="N46" s="94">
        <f t="shared" si="2"/>
        <v>228.99991784219483</v>
      </c>
      <c r="O46" s="95">
        <v>2</v>
      </c>
      <c r="P46" s="96">
        <v>3</v>
      </c>
      <c r="Q46" s="34"/>
      <c r="R46" s="34"/>
      <c r="S46" s="34"/>
      <c r="T46" s="34"/>
      <c r="U46" s="34"/>
    </row>
    <row r="47" spans="1:21" ht="22.5" customHeight="1">
      <c r="A47" s="87"/>
      <c r="B47" s="15" t="s">
        <v>62</v>
      </c>
      <c r="K47" s="93"/>
      <c r="L47" s="93"/>
      <c r="M47" s="94"/>
      <c r="N47" s="94"/>
      <c r="O47" s="95"/>
      <c r="P47" s="96"/>
      <c r="Q47" s="34"/>
      <c r="R47" s="34"/>
      <c r="S47" s="34"/>
      <c r="T47" s="34"/>
      <c r="U47" s="34"/>
    </row>
    <row r="48" spans="1:21" ht="22.5" customHeight="1">
      <c r="A48" s="87"/>
      <c r="B48" s="24" t="s">
        <v>61</v>
      </c>
      <c r="C48" s="87"/>
      <c r="D48" s="88"/>
      <c r="E48" s="92"/>
      <c r="F48" s="4"/>
      <c r="G48" s="4"/>
      <c r="H48" s="38"/>
      <c r="I48" s="87"/>
      <c r="J48" s="93"/>
      <c r="K48" s="93"/>
      <c r="L48" s="93"/>
      <c r="M48" s="94"/>
      <c r="N48" s="94"/>
      <c r="O48" s="95"/>
      <c r="P48" s="96"/>
      <c r="Q48" s="34"/>
      <c r="R48" s="34"/>
      <c r="S48" s="34"/>
      <c r="T48" s="34"/>
      <c r="U48" s="34"/>
    </row>
    <row r="49" spans="1:21" ht="22.5" customHeight="1">
      <c r="A49" s="91"/>
      <c r="B49" s="24" t="s">
        <v>63</v>
      </c>
      <c r="C49" s="4"/>
      <c r="D49" s="38"/>
      <c r="E49" s="89"/>
      <c r="F49" s="4"/>
      <c r="G49" s="4"/>
      <c r="H49" s="38"/>
      <c r="I49" s="87"/>
      <c r="J49" s="93"/>
      <c r="K49" s="93"/>
      <c r="L49" s="93"/>
      <c r="M49" s="94"/>
      <c r="N49" s="94"/>
      <c r="O49" s="95"/>
      <c r="P49" s="96"/>
      <c r="Q49" s="34"/>
      <c r="R49" s="34"/>
      <c r="S49" s="34"/>
      <c r="T49" s="34"/>
      <c r="U49" s="34"/>
    </row>
    <row r="50" spans="1:21" ht="18.75" customHeight="1">
      <c r="A50" s="39"/>
      <c r="B50" s="15" t="s">
        <v>64</v>
      </c>
      <c r="C50" s="15"/>
      <c r="D50" s="7"/>
      <c r="E50" s="21"/>
      <c r="F50" s="8"/>
      <c r="G50" s="22"/>
      <c r="H50" s="21"/>
      <c r="I50" s="23"/>
      <c r="J50" s="70"/>
      <c r="K50" s="70"/>
      <c r="L50" s="70"/>
      <c r="M50" s="70"/>
      <c r="N50" s="70"/>
      <c r="O50" s="23"/>
      <c r="P50" s="90"/>
      <c r="Q50" s="34"/>
      <c r="R50" s="34"/>
      <c r="S50" s="34"/>
      <c r="T50" s="34"/>
      <c r="U50" s="34"/>
    </row>
    <row r="51" spans="1:16" ht="18.75">
      <c r="A51" s="24"/>
      <c r="B51" s="24" t="s">
        <v>65</v>
      </c>
      <c r="C51" s="24"/>
      <c r="D51" s="13"/>
      <c r="E51" s="13"/>
      <c r="F51" s="59"/>
      <c r="G51" s="60"/>
      <c r="H51" s="61"/>
      <c r="I51" s="26"/>
      <c r="J51" s="36"/>
      <c r="K51" s="15"/>
      <c r="L51" s="15"/>
      <c r="M51" s="15"/>
      <c r="N51" s="15"/>
      <c r="O51" s="12"/>
      <c r="P51" s="90"/>
    </row>
    <row r="52" spans="1:16" ht="18.75">
      <c r="A52" s="24"/>
      <c r="B52" s="24" t="s">
        <v>66</v>
      </c>
      <c r="C52" s="24"/>
      <c r="D52" s="13"/>
      <c r="E52" s="13"/>
      <c r="F52" s="59"/>
      <c r="G52" s="60"/>
      <c r="H52" s="61"/>
      <c r="I52" s="26"/>
      <c r="J52" s="36"/>
      <c r="K52" s="15"/>
      <c r="L52" s="15"/>
      <c r="M52" s="15"/>
      <c r="N52" s="15"/>
      <c r="O52" s="12"/>
      <c r="P52" s="90"/>
    </row>
    <row r="53" spans="1:21" ht="18.75">
      <c r="A53" s="24"/>
      <c r="B53" s="15"/>
      <c r="C53" s="15"/>
      <c r="D53" s="9"/>
      <c r="E53" s="9"/>
      <c r="F53" s="10"/>
      <c r="G53" s="10"/>
      <c r="H53" s="10"/>
      <c r="I53" s="10"/>
      <c r="J53" s="36"/>
      <c r="K53" s="15"/>
      <c r="L53" s="15"/>
      <c r="M53" s="15"/>
      <c r="N53" s="15"/>
      <c r="O53" s="37"/>
      <c r="P53" s="90"/>
      <c r="Q53" s="10"/>
      <c r="R53" s="10"/>
      <c r="S53" s="10"/>
      <c r="T53" s="11"/>
      <c r="U53" s="36"/>
    </row>
    <row r="54" spans="1:18" s="28" customFormat="1" ht="16.5" customHeight="1">
      <c r="A54" s="12"/>
      <c r="B54" s="2" t="s">
        <v>33</v>
      </c>
      <c r="C54" s="2"/>
      <c r="D54" s="15"/>
      <c r="E54" s="15"/>
      <c r="F54" s="15"/>
      <c r="G54" s="15"/>
      <c r="H54" s="15"/>
      <c r="I54" s="150" t="s">
        <v>123</v>
      </c>
      <c r="J54" s="15"/>
      <c r="K54" s="15"/>
      <c r="L54" s="12"/>
      <c r="M54" s="12"/>
      <c r="N54" s="12"/>
      <c r="O54" s="2"/>
      <c r="P54" s="12"/>
      <c r="Q54" s="12"/>
      <c r="R54" s="6"/>
    </row>
    <row r="55" spans="2:16" s="16" customFormat="1" ht="16.5" customHeight="1">
      <c r="B55" s="3" t="s">
        <v>29</v>
      </c>
      <c r="C55" s="3"/>
      <c r="D55" s="17"/>
      <c r="E55" s="17"/>
      <c r="F55" s="17"/>
      <c r="G55" s="17"/>
      <c r="H55" s="17"/>
      <c r="I55" s="151"/>
      <c r="J55" s="18"/>
      <c r="K55" s="18"/>
      <c r="P55" s="12"/>
    </row>
    <row r="56" spans="1:18" s="28" customFormat="1" ht="18">
      <c r="A56" s="12"/>
      <c r="B56" s="29" t="s">
        <v>67</v>
      </c>
      <c r="C56" s="29"/>
      <c r="D56" s="19"/>
      <c r="E56" s="19"/>
      <c r="F56" s="19"/>
      <c r="G56" s="19"/>
      <c r="H56" s="19"/>
      <c r="I56" s="150" t="s">
        <v>53</v>
      </c>
      <c r="J56" s="15"/>
      <c r="K56" s="15"/>
      <c r="L56" s="12"/>
      <c r="M56" s="12"/>
      <c r="N56" s="12"/>
      <c r="O56" s="2"/>
      <c r="P56" s="12"/>
      <c r="Q56" s="12"/>
      <c r="R56" s="6"/>
    </row>
    <row r="57" spans="2:16" s="16" customFormat="1" ht="18.75">
      <c r="B57" s="3" t="s">
        <v>29</v>
      </c>
      <c r="C57" s="3"/>
      <c r="D57" s="20"/>
      <c r="E57" s="20"/>
      <c r="F57" s="20"/>
      <c r="G57" s="20"/>
      <c r="H57" s="20"/>
      <c r="I57" s="152"/>
      <c r="J57" s="18"/>
      <c r="K57" s="18"/>
      <c r="P57" s="12"/>
    </row>
    <row r="59" ht="18.75">
      <c r="J59" s="5"/>
    </row>
    <row r="60" ht="18.75">
      <c r="J60" s="5"/>
    </row>
    <row r="61" spans="9:10" ht="18.75">
      <c r="I61" s="153"/>
      <c r="J61" s="5"/>
    </row>
    <row r="62" spans="1:10" ht="18.75">
      <c r="A62" s="42"/>
      <c r="D62" s="13"/>
      <c r="E62" s="26"/>
      <c r="F62" s="26"/>
      <c r="G62" s="14"/>
      <c r="H62" s="38"/>
      <c r="I62" s="153"/>
      <c r="J62" s="5"/>
    </row>
    <row r="63" spans="1:10" ht="18.75">
      <c r="A63" s="42"/>
      <c r="B63" s="25"/>
      <c r="C63" s="25"/>
      <c r="D63" s="25"/>
      <c r="E63" s="62"/>
      <c r="F63" s="62"/>
      <c r="G63" s="14"/>
      <c r="H63" s="13"/>
      <c r="I63" s="153"/>
      <c r="J63" s="5"/>
    </row>
    <row r="64" spans="1:10" ht="18.75">
      <c r="A64" s="42"/>
      <c r="B64" s="13"/>
      <c r="C64" s="13"/>
      <c r="D64" s="13"/>
      <c r="E64" s="26"/>
      <c r="F64" s="26"/>
      <c r="G64" s="14"/>
      <c r="H64" s="38"/>
      <c r="I64" s="153"/>
      <c r="J64" s="5"/>
    </row>
    <row r="65" spans="2:9" ht="18.75">
      <c r="B65" s="40"/>
      <c r="C65" s="40"/>
      <c r="D65" s="13"/>
      <c r="E65" s="28"/>
      <c r="F65" s="26"/>
      <c r="G65" s="26"/>
      <c r="H65" s="14"/>
      <c r="I65" s="4"/>
    </row>
    <row r="66" spans="2:9" ht="18.75">
      <c r="B66" s="40"/>
      <c r="C66" s="40"/>
      <c r="D66" s="63"/>
      <c r="E66" s="63"/>
      <c r="F66" s="64"/>
      <c r="G66" s="62"/>
      <c r="H66" s="14"/>
      <c r="I66" s="26"/>
    </row>
    <row r="67" spans="2:9" ht="18.75">
      <c r="B67" s="40"/>
      <c r="C67" s="40"/>
      <c r="D67" s="13"/>
      <c r="E67" s="28"/>
      <c r="F67" s="26"/>
      <c r="G67" s="26"/>
      <c r="H67" s="14"/>
      <c r="I67" s="4"/>
    </row>
    <row r="68" spans="2:9" ht="18.75">
      <c r="B68" s="40"/>
      <c r="C68" s="40"/>
      <c r="D68" s="13"/>
      <c r="E68" s="28"/>
      <c r="F68" s="26"/>
      <c r="G68" s="26"/>
      <c r="H68" s="14"/>
      <c r="I68" s="4"/>
    </row>
    <row r="69" spans="4:9" ht="18.75">
      <c r="D69" s="13"/>
      <c r="F69" s="26"/>
      <c r="G69" s="26"/>
      <c r="H69" s="14"/>
      <c r="I69" s="4"/>
    </row>
  </sheetData>
  <sheetProtection/>
  <mergeCells count="8">
    <mergeCell ref="J32:L32"/>
    <mergeCell ref="C4:N4"/>
    <mergeCell ref="A1:M1"/>
    <mergeCell ref="A3:M3"/>
    <mergeCell ref="A5:M5"/>
    <mergeCell ref="A9:M9"/>
    <mergeCell ref="A10:M10"/>
    <mergeCell ref="A11:M11"/>
  </mergeCells>
  <printOptions/>
  <pageMargins left="0.17" right="0.16" top="1" bottom="1" header="0.5" footer="0.5"/>
  <pageSetup horizontalDpi="600" verticalDpi="600" orientation="portrait" paperSize="9" scale="50" r:id="rId1"/>
  <headerFooter alignWithMargins="0">
    <oddFooter>&amp;L14 апреля 2017 года&amp;CМОНЧЕГОРСК
GS
ЮНИОРЫ 1996-2000г.р.&amp;RХРОНОМЕТРАЖ TAGHeuer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V68"/>
  <sheetViews>
    <sheetView zoomScalePageLayoutView="0" workbookViewId="0" topLeftCell="A13">
      <selection activeCell="O31" sqref="O31"/>
    </sheetView>
  </sheetViews>
  <sheetFormatPr defaultColWidth="11.00390625" defaultRowHeight="15"/>
  <cols>
    <col min="1" max="1" width="6.57421875" style="33" customWidth="1"/>
    <col min="2" max="2" width="4.8515625" style="33" customWidth="1"/>
    <col min="3" max="3" width="11.00390625" style="33" customWidth="1"/>
    <col min="4" max="4" width="22.8515625" style="33" customWidth="1"/>
    <col min="5" max="5" width="16.140625" style="33" customWidth="1"/>
    <col min="6" max="6" width="7.8515625" style="33" customWidth="1"/>
    <col min="7" max="7" width="6.7109375" style="33" customWidth="1"/>
    <col min="8" max="8" width="18.421875" style="33" customWidth="1"/>
    <col min="9" max="9" width="13.28125" style="33" customWidth="1"/>
    <col min="10" max="10" width="13.00390625" style="33" customWidth="1"/>
    <col min="11" max="11" width="13.57421875" style="33" customWidth="1"/>
    <col min="12" max="12" width="13.421875" style="33" customWidth="1"/>
    <col min="13" max="13" width="10.7109375" style="33" customWidth="1"/>
    <col min="14" max="14" width="11.28125" style="33" customWidth="1"/>
    <col min="15" max="15" width="8.421875" style="33" customWidth="1"/>
    <col min="16" max="16" width="7.8515625" style="104" customWidth="1"/>
    <col min="17" max="17" width="11.00390625" style="33" customWidth="1"/>
    <col min="18" max="21" width="12.140625" style="33" bestFit="1" customWidth="1"/>
    <col min="22" max="22" width="11.28125" style="33" bestFit="1" customWidth="1"/>
    <col min="23" max="16384" width="11.00390625" style="33" customWidth="1"/>
  </cols>
  <sheetData>
    <row r="1" spans="1:17" ht="20.25">
      <c r="A1" s="225" t="s">
        <v>45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86"/>
    </row>
    <row r="2" spans="1:17" ht="2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96"/>
      <c r="Q2" s="86"/>
    </row>
    <row r="3" spans="1:16" s="28" customFormat="1" ht="18">
      <c r="A3" s="224" t="s">
        <v>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s="28" customFormat="1" ht="21">
      <c r="A4" s="27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43"/>
      <c r="P4" s="12"/>
    </row>
    <row r="5" spans="1:16" s="28" customFormat="1" ht="15.75" customHeight="1">
      <c r="A5" s="227" t="s">
        <v>177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</row>
    <row r="6" spans="1:16" s="28" customFormat="1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44"/>
      <c r="P6" s="12"/>
    </row>
    <row r="7" spans="1:16" s="28" customFormat="1" ht="15.75" customHeight="1">
      <c r="A7" s="2" t="s">
        <v>75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114" t="s">
        <v>86</v>
      </c>
      <c r="M7" s="81"/>
      <c r="N7" s="81"/>
      <c r="O7" s="44"/>
      <c r="P7" s="12"/>
    </row>
    <row r="8" spans="1:16" s="28" customFormat="1" ht="15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44"/>
      <c r="O8" s="44"/>
      <c r="P8" s="12"/>
    </row>
    <row r="9" spans="1:16" s="28" customFormat="1" ht="15.75" customHeight="1">
      <c r="A9" s="224" t="s">
        <v>19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43"/>
      <c r="P9" s="43"/>
    </row>
    <row r="10" spans="1:16" s="28" customFormat="1" ht="15.75" customHeight="1">
      <c r="A10" s="81"/>
      <c r="B10" s="81"/>
      <c r="C10" s="81"/>
      <c r="D10" s="81"/>
      <c r="E10" s="81"/>
      <c r="F10" s="43" t="s">
        <v>88</v>
      </c>
      <c r="G10" s="81"/>
      <c r="H10" s="81"/>
      <c r="I10" s="81"/>
      <c r="J10" s="81"/>
      <c r="K10" s="81"/>
      <c r="L10" s="81"/>
      <c r="M10" s="81"/>
      <c r="N10" s="44"/>
      <c r="O10" s="44"/>
      <c r="P10" s="12"/>
    </row>
    <row r="11" spans="1:16" s="28" customFormat="1" ht="15.75" customHeight="1">
      <c r="A11" s="43" t="s">
        <v>175</v>
      </c>
      <c r="B11" s="43"/>
      <c r="C11" s="43"/>
      <c r="D11" s="43"/>
      <c r="E11" s="43"/>
      <c r="F11" s="43"/>
      <c r="G11" s="43"/>
      <c r="H11" s="43" t="s">
        <v>82</v>
      </c>
      <c r="I11" s="43"/>
      <c r="L11" s="43"/>
      <c r="M11" s="43"/>
      <c r="N11" s="43"/>
      <c r="O11" s="43"/>
      <c r="P11" s="43"/>
    </row>
    <row r="12" spans="1:16" s="28" customFormat="1" ht="18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="28" customFormat="1" ht="18">
      <c r="P13" s="12"/>
    </row>
    <row r="14" spans="1:16" s="28" customFormat="1" ht="18">
      <c r="A14" s="2" t="s">
        <v>0</v>
      </c>
      <c r="B14" s="2"/>
      <c r="C14" s="2"/>
      <c r="D14" s="2"/>
      <c r="E14" s="2"/>
      <c r="F14" s="2"/>
      <c r="G14" s="2"/>
      <c r="H14" s="2"/>
      <c r="J14" s="2" t="s">
        <v>1</v>
      </c>
      <c r="K14" s="2"/>
      <c r="L14" s="2"/>
      <c r="N14" s="2"/>
      <c r="P14" s="12"/>
    </row>
    <row r="15" spans="1:16" s="28" customFormat="1" ht="18">
      <c r="A15" s="2" t="s">
        <v>58</v>
      </c>
      <c r="B15" s="2"/>
      <c r="C15" s="2"/>
      <c r="D15" s="2"/>
      <c r="E15" s="2"/>
      <c r="F15" s="2" t="s">
        <v>90</v>
      </c>
      <c r="G15" s="2"/>
      <c r="H15" s="2"/>
      <c r="I15" s="29"/>
      <c r="J15" s="2" t="s">
        <v>70</v>
      </c>
      <c r="L15" s="2"/>
      <c r="N15" s="2"/>
      <c r="P15" s="12"/>
    </row>
    <row r="16" spans="1:16" s="28" customFormat="1" ht="18">
      <c r="A16" s="29" t="s">
        <v>76</v>
      </c>
      <c r="B16" s="2"/>
      <c r="C16" s="2"/>
      <c r="D16" s="2"/>
      <c r="E16" s="2"/>
      <c r="F16" s="2" t="s">
        <v>91</v>
      </c>
      <c r="G16" s="2"/>
      <c r="H16" s="2"/>
      <c r="I16" s="29"/>
      <c r="J16" s="2" t="s">
        <v>2</v>
      </c>
      <c r="L16" s="30">
        <v>430</v>
      </c>
      <c r="M16" s="46" t="s">
        <v>28</v>
      </c>
      <c r="N16" s="46"/>
      <c r="P16" s="12"/>
    </row>
    <row r="17" spans="1:16" s="28" customFormat="1" ht="18">
      <c r="A17" s="29" t="s">
        <v>42</v>
      </c>
      <c r="B17" s="2"/>
      <c r="C17" s="2"/>
      <c r="D17" s="2"/>
      <c r="E17" s="2"/>
      <c r="F17" s="2" t="s">
        <v>94</v>
      </c>
      <c r="G17" s="2"/>
      <c r="H17" s="2"/>
      <c r="J17" s="2" t="s">
        <v>3</v>
      </c>
      <c r="L17" s="30">
        <v>270</v>
      </c>
      <c r="M17" s="46" t="s">
        <v>28</v>
      </c>
      <c r="N17" s="46"/>
      <c r="P17" s="12"/>
    </row>
    <row r="18" spans="1:16" s="28" customFormat="1" ht="18">
      <c r="A18" s="2" t="s">
        <v>67</v>
      </c>
      <c r="B18" s="2"/>
      <c r="C18" s="2"/>
      <c r="D18" s="2"/>
      <c r="E18" s="2"/>
      <c r="F18" s="29" t="s">
        <v>92</v>
      </c>
      <c r="G18" s="2"/>
      <c r="H18" s="2"/>
      <c r="J18" s="2" t="s">
        <v>4</v>
      </c>
      <c r="L18" s="30">
        <v>160</v>
      </c>
      <c r="M18" s="46" t="s">
        <v>28</v>
      </c>
      <c r="N18" s="46"/>
      <c r="P18" s="12"/>
    </row>
    <row r="19" spans="1:16" s="28" customFormat="1" ht="18">
      <c r="A19" s="2"/>
      <c r="B19" s="2"/>
      <c r="C19" s="2"/>
      <c r="D19" s="2"/>
      <c r="E19" s="2"/>
      <c r="F19" s="29"/>
      <c r="G19" s="2"/>
      <c r="H19" s="2"/>
      <c r="J19" s="2"/>
      <c r="L19" s="30"/>
      <c r="M19" s="46"/>
      <c r="N19" s="46"/>
      <c r="P19" s="12"/>
    </row>
    <row r="20" spans="2:16" s="28" customFormat="1" ht="18">
      <c r="B20" s="2"/>
      <c r="C20" s="2"/>
      <c r="D20" s="2"/>
      <c r="E20" s="46" t="s">
        <v>59</v>
      </c>
      <c r="F20" s="2"/>
      <c r="G20" s="29"/>
      <c r="H20" s="29"/>
      <c r="J20" s="31" t="s">
        <v>60</v>
      </c>
      <c r="K20" s="2"/>
      <c r="L20" s="2"/>
      <c r="M20" s="2"/>
      <c r="N20" s="2"/>
      <c r="P20" s="12"/>
    </row>
    <row r="21" spans="1:16" s="28" customFormat="1" ht="18">
      <c r="A21" s="2" t="s">
        <v>8</v>
      </c>
      <c r="B21" s="2"/>
      <c r="C21" s="2"/>
      <c r="D21" s="2"/>
      <c r="E21" s="32">
        <v>0.4375</v>
      </c>
      <c r="F21" s="2"/>
      <c r="G21" s="29"/>
      <c r="H21" s="29"/>
      <c r="J21" s="32">
        <v>0.49652777777777773</v>
      </c>
      <c r="K21" s="2"/>
      <c r="L21" s="32"/>
      <c r="M21" s="2"/>
      <c r="N21" s="2"/>
      <c r="P21" s="12"/>
    </row>
    <row r="22" spans="1:16" s="28" customFormat="1" ht="18">
      <c r="A22" s="29" t="s">
        <v>5</v>
      </c>
      <c r="B22" s="29"/>
      <c r="C22" s="29"/>
      <c r="D22" s="29"/>
      <c r="E22" s="31" t="s">
        <v>180</v>
      </c>
      <c r="F22" s="29"/>
      <c r="G22" s="29"/>
      <c r="J22" s="31" t="s">
        <v>196</v>
      </c>
      <c r="K22" s="29"/>
      <c r="M22" s="29"/>
      <c r="N22" s="29"/>
      <c r="P22" s="12"/>
    </row>
    <row r="23" spans="1:16" s="28" customFormat="1" ht="18">
      <c r="A23" s="2" t="s">
        <v>6</v>
      </c>
      <c r="B23" s="2"/>
      <c r="C23" s="2"/>
      <c r="D23" s="2"/>
      <c r="E23" s="2" t="s">
        <v>77</v>
      </c>
      <c r="F23" s="2"/>
      <c r="G23" s="29"/>
      <c r="H23" s="29"/>
      <c r="J23" s="29" t="s">
        <v>195</v>
      </c>
      <c r="K23" s="2"/>
      <c r="L23" s="29"/>
      <c r="M23" s="2"/>
      <c r="N23" s="2"/>
      <c r="P23" s="12"/>
    </row>
    <row r="24" spans="1:16" s="28" customFormat="1" ht="18">
      <c r="A24" s="2" t="s">
        <v>7</v>
      </c>
      <c r="B24" s="2"/>
      <c r="C24" s="2"/>
      <c r="D24" s="2"/>
      <c r="E24" s="29" t="s">
        <v>181</v>
      </c>
      <c r="F24" s="2"/>
      <c r="G24" s="29"/>
      <c r="J24" s="29" t="s">
        <v>181</v>
      </c>
      <c r="K24" s="2"/>
      <c r="L24" s="2"/>
      <c r="M24" s="2"/>
      <c r="N24" s="2"/>
      <c r="P24" s="12"/>
    </row>
    <row r="25" spans="3:16" s="28" customFormat="1" ht="18">
      <c r="C25" s="2"/>
      <c r="D25" s="2"/>
      <c r="E25" s="29" t="s">
        <v>182</v>
      </c>
      <c r="F25" s="2"/>
      <c r="G25" s="29"/>
      <c r="J25" s="29" t="s">
        <v>182</v>
      </c>
      <c r="K25" s="2"/>
      <c r="L25" s="2"/>
      <c r="M25" s="2"/>
      <c r="N25" s="2"/>
      <c r="P25" s="12"/>
    </row>
    <row r="26" spans="3:16" s="28" customFormat="1" ht="18">
      <c r="C26" s="2"/>
      <c r="D26" s="2"/>
      <c r="E26" s="29" t="s">
        <v>170</v>
      </c>
      <c r="F26" s="2"/>
      <c r="G26" s="29"/>
      <c r="J26" s="29" t="s">
        <v>170</v>
      </c>
      <c r="K26" s="2"/>
      <c r="L26" s="2"/>
      <c r="M26" s="2"/>
      <c r="N26" s="2"/>
      <c r="P26" s="12"/>
    </row>
    <row r="27" spans="3:16" s="28" customFormat="1" ht="18">
      <c r="C27" s="2"/>
      <c r="D27" s="2"/>
      <c r="E27" s="29"/>
      <c r="F27" s="2"/>
      <c r="G27" s="29"/>
      <c r="I27" s="3"/>
      <c r="J27" s="29"/>
      <c r="K27" s="2"/>
      <c r="L27" s="2"/>
      <c r="M27" s="2"/>
      <c r="N27" s="2"/>
      <c r="P27" s="12"/>
    </row>
    <row r="28" spans="3:16" s="28" customFormat="1" ht="18">
      <c r="C28" s="2"/>
      <c r="D28" s="2"/>
      <c r="F28" s="2"/>
      <c r="G28" s="29"/>
      <c r="I28" s="3"/>
      <c r="J28" s="29"/>
      <c r="K28" s="2"/>
      <c r="L28" s="2"/>
      <c r="M28" s="2"/>
      <c r="N28" s="2"/>
      <c r="P28" s="12"/>
    </row>
    <row r="29" spans="3:16" s="28" customFormat="1" ht="18.75" thickBot="1">
      <c r="C29" s="2"/>
      <c r="D29" s="2"/>
      <c r="E29" s="2"/>
      <c r="F29" s="2"/>
      <c r="G29" s="29"/>
      <c r="I29" s="3"/>
      <c r="K29" s="2"/>
      <c r="L29" s="2"/>
      <c r="M29" s="2"/>
      <c r="N29" s="2"/>
      <c r="P29" s="12"/>
    </row>
    <row r="30" spans="2:16" s="28" customFormat="1" ht="18.75" thickBot="1">
      <c r="B30" s="2"/>
      <c r="C30" s="2"/>
      <c r="D30" s="2"/>
      <c r="E30" s="2"/>
      <c r="F30" s="2"/>
      <c r="G30" s="2"/>
      <c r="I30" s="2"/>
      <c r="K30" s="2"/>
      <c r="L30" s="82" t="s">
        <v>54</v>
      </c>
      <c r="M30" s="83"/>
      <c r="N30" s="83"/>
      <c r="O30" s="105">
        <v>46.56</v>
      </c>
      <c r="P30" s="12"/>
    </row>
    <row r="31" spans="1:16" s="28" customFormat="1" ht="18.75" thickBot="1">
      <c r="A31" s="2" t="s">
        <v>9</v>
      </c>
      <c r="B31" s="2"/>
      <c r="C31" s="2"/>
      <c r="D31" s="2" t="s">
        <v>83</v>
      </c>
      <c r="E31" s="2"/>
      <c r="F31" s="2"/>
      <c r="G31" s="2"/>
      <c r="H31" s="29" t="s">
        <v>84</v>
      </c>
      <c r="I31" s="29"/>
      <c r="J31" s="29" t="s">
        <v>85</v>
      </c>
      <c r="K31" s="2"/>
      <c r="L31" s="79" t="s">
        <v>52</v>
      </c>
      <c r="M31" s="2">
        <v>720</v>
      </c>
      <c r="N31" s="2"/>
      <c r="P31" s="12"/>
    </row>
    <row r="32" spans="1:16" ht="18.75">
      <c r="A32" s="75" t="s">
        <v>22</v>
      </c>
      <c r="B32" s="47" t="s">
        <v>23</v>
      </c>
      <c r="C32" s="48" t="s">
        <v>73</v>
      </c>
      <c r="D32" s="49" t="s">
        <v>26</v>
      </c>
      <c r="E32" s="50" t="s">
        <v>24</v>
      </c>
      <c r="F32" s="50" t="s">
        <v>10</v>
      </c>
      <c r="G32" s="50" t="s">
        <v>11</v>
      </c>
      <c r="H32" s="71" t="s">
        <v>39</v>
      </c>
      <c r="I32" s="68" t="s">
        <v>173</v>
      </c>
      <c r="J32" s="229" t="s">
        <v>12</v>
      </c>
      <c r="K32" s="220"/>
      <c r="L32" s="221"/>
      <c r="M32" s="73" t="s">
        <v>46</v>
      </c>
      <c r="N32" s="73" t="s">
        <v>46</v>
      </c>
      <c r="O32" s="51" t="s">
        <v>13</v>
      </c>
      <c r="P32" s="52" t="s">
        <v>21</v>
      </c>
    </row>
    <row r="33" spans="1:22" ht="19.5" thickBot="1">
      <c r="A33" s="76" t="s">
        <v>14</v>
      </c>
      <c r="B33" s="53" t="s">
        <v>40</v>
      </c>
      <c r="C33" s="54" t="s">
        <v>74</v>
      </c>
      <c r="D33" s="54"/>
      <c r="E33" s="55"/>
      <c r="F33" s="55" t="s">
        <v>15</v>
      </c>
      <c r="G33" s="55" t="s">
        <v>16</v>
      </c>
      <c r="H33" s="72"/>
      <c r="I33" s="69" t="s">
        <v>174</v>
      </c>
      <c r="J33" s="67" t="s">
        <v>59</v>
      </c>
      <c r="K33" s="56" t="s">
        <v>60</v>
      </c>
      <c r="L33" s="57" t="s">
        <v>17</v>
      </c>
      <c r="M33" s="74" t="s">
        <v>47</v>
      </c>
      <c r="N33" s="74" t="s">
        <v>48</v>
      </c>
      <c r="O33" s="45" t="s">
        <v>18</v>
      </c>
      <c r="P33" s="147"/>
      <c r="Q33" s="34"/>
      <c r="R33" s="34"/>
      <c r="S33" s="34"/>
      <c r="T33" s="34"/>
      <c r="U33" s="34"/>
      <c r="V33" s="65"/>
    </row>
    <row r="34" spans="1:22" ht="22.5" customHeight="1">
      <c r="A34" s="91">
        <v>1</v>
      </c>
      <c r="B34" s="4">
        <v>6</v>
      </c>
      <c r="C34" s="4">
        <v>604332</v>
      </c>
      <c r="D34" s="38" t="s">
        <v>96</v>
      </c>
      <c r="E34" s="89" t="s">
        <v>97</v>
      </c>
      <c r="F34" s="4">
        <v>1997</v>
      </c>
      <c r="G34" s="4" t="s">
        <v>49</v>
      </c>
      <c r="H34" s="38" t="s">
        <v>32</v>
      </c>
      <c r="I34" s="4" t="s">
        <v>78</v>
      </c>
      <c r="J34" s="128">
        <v>0.0006225694444444444</v>
      </c>
      <c r="K34" s="93">
        <v>0.0005774305555555555</v>
      </c>
      <c r="L34" s="93">
        <f aca="true" t="shared" si="0" ref="L34:L41">J34+K34</f>
        <v>0.0012</v>
      </c>
      <c r="M34" s="94">
        <f aca="true" t="shared" si="1" ref="M34:M41">(L34/$L$34-1)*$M$31</f>
        <v>0</v>
      </c>
      <c r="N34" s="94">
        <f aca="true" t="shared" si="2" ref="N34:N41">$O$30+M34</f>
        <v>46.56</v>
      </c>
      <c r="O34" s="95" t="s">
        <v>30</v>
      </c>
      <c r="P34" s="96">
        <v>25</v>
      </c>
      <c r="R34" s="35"/>
      <c r="S34" s="35"/>
      <c r="T34" s="35"/>
      <c r="U34" s="35"/>
      <c r="V34" s="66"/>
    </row>
    <row r="35" spans="1:21" ht="22.5" customHeight="1">
      <c r="A35" s="91">
        <v>2</v>
      </c>
      <c r="B35" s="4">
        <v>3</v>
      </c>
      <c r="C35" s="4">
        <v>604810</v>
      </c>
      <c r="D35" s="38" t="s">
        <v>103</v>
      </c>
      <c r="E35" s="89" t="s">
        <v>104</v>
      </c>
      <c r="F35" s="4">
        <v>2000</v>
      </c>
      <c r="G35" s="4" t="s">
        <v>30</v>
      </c>
      <c r="H35" s="38" t="s">
        <v>32</v>
      </c>
      <c r="I35" s="4" t="s">
        <v>78</v>
      </c>
      <c r="J35" s="128">
        <v>0.0006237268518518519</v>
      </c>
      <c r="K35" s="93">
        <v>0.0005890046296296295</v>
      </c>
      <c r="L35" s="93">
        <f t="shared" si="0"/>
        <v>0.0012127314814814813</v>
      </c>
      <c r="M35" s="94">
        <f t="shared" si="1"/>
        <v>7.638888888888893</v>
      </c>
      <c r="N35" s="94">
        <f t="shared" si="2"/>
        <v>54.198888888888895</v>
      </c>
      <c r="O35" s="95" t="s">
        <v>30</v>
      </c>
      <c r="P35" s="96">
        <v>22</v>
      </c>
      <c r="R35" s="34"/>
      <c r="S35" s="34"/>
      <c r="T35" s="34"/>
      <c r="U35" s="34"/>
    </row>
    <row r="36" spans="1:21" ht="22.5" customHeight="1">
      <c r="A36" s="91">
        <v>3</v>
      </c>
      <c r="B36" s="4">
        <v>7</v>
      </c>
      <c r="C36" s="4">
        <v>604736</v>
      </c>
      <c r="D36" s="38" t="s">
        <v>105</v>
      </c>
      <c r="E36" s="89" t="s">
        <v>106</v>
      </c>
      <c r="F36" s="4">
        <v>1999</v>
      </c>
      <c r="G36" s="4" t="s">
        <v>49</v>
      </c>
      <c r="H36" s="38" t="s">
        <v>20</v>
      </c>
      <c r="I36" s="4" t="s">
        <v>78</v>
      </c>
      <c r="J36" s="128">
        <v>0.000644212962962963</v>
      </c>
      <c r="K36" s="93">
        <v>0.0005972222222222222</v>
      </c>
      <c r="L36" s="93">
        <f t="shared" si="0"/>
        <v>0.0012414351851851853</v>
      </c>
      <c r="M36" s="94">
        <f t="shared" si="1"/>
        <v>24.86111111111123</v>
      </c>
      <c r="N36" s="94">
        <f t="shared" si="2"/>
        <v>71.42111111111123</v>
      </c>
      <c r="O36" s="95" t="s">
        <v>30</v>
      </c>
      <c r="P36" s="96">
        <v>20</v>
      </c>
      <c r="R36" s="34"/>
      <c r="S36" s="34"/>
      <c r="T36" s="34"/>
      <c r="U36" s="34"/>
    </row>
    <row r="37" spans="1:21" ht="22.5" customHeight="1">
      <c r="A37" s="91">
        <v>4</v>
      </c>
      <c r="B37" s="4">
        <v>1</v>
      </c>
      <c r="C37" s="4">
        <v>601355</v>
      </c>
      <c r="D37" s="38" t="s">
        <v>102</v>
      </c>
      <c r="E37" s="89" t="s">
        <v>31</v>
      </c>
      <c r="F37" s="4">
        <v>1996</v>
      </c>
      <c r="G37" s="4" t="s">
        <v>30</v>
      </c>
      <c r="H37" s="38" t="s">
        <v>20</v>
      </c>
      <c r="I37" s="4" t="s">
        <v>78</v>
      </c>
      <c r="J37" s="128">
        <v>0.0006408564814814815</v>
      </c>
      <c r="K37" s="93">
        <v>0.0006065972222222222</v>
      </c>
      <c r="L37" s="93">
        <f t="shared" si="0"/>
        <v>0.0012474537037037037</v>
      </c>
      <c r="M37" s="94">
        <f t="shared" si="1"/>
        <v>28.47222222222234</v>
      </c>
      <c r="N37" s="94">
        <f t="shared" si="2"/>
        <v>75.03222222222234</v>
      </c>
      <c r="O37" s="95">
        <v>1</v>
      </c>
      <c r="P37" s="96">
        <v>18</v>
      </c>
      <c r="R37" s="34"/>
      <c r="S37" s="34"/>
      <c r="T37" s="34"/>
      <c r="U37" s="34"/>
    </row>
    <row r="38" spans="1:21" ht="22.5" customHeight="1">
      <c r="A38" s="91">
        <v>5</v>
      </c>
      <c r="B38" s="4">
        <v>5</v>
      </c>
      <c r="C38" s="4">
        <v>602372</v>
      </c>
      <c r="D38" s="112" t="s">
        <v>107</v>
      </c>
      <c r="E38" s="89" t="s">
        <v>108</v>
      </c>
      <c r="F38" s="113">
        <v>2000</v>
      </c>
      <c r="G38" s="113">
        <v>1</v>
      </c>
      <c r="H38" s="38" t="s">
        <v>109</v>
      </c>
      <c r="I38" s="4" t="s">
        <v>172</v>
      </c>
      <c r="J38" s="128">
        <v>0.0006615740740740741</v>
      </c>
      <c r="K38" s="93">
        <v>0.0006409722222222222</v>
      </c>
      <c r="L38" s="93">
        <f t="shared" si="0"/>
        <v>0.0013025462962962964</v>
      </c>
      <c r="M38" s="94">
        <f t="shared" si="1"/>
        <v>61.527777777777985</v>
      </c>
      <c r="N38" s="94">
        <f t="shared" si="2"/>
        <v>108.08777777777799</v>
      </c>
      <c r="O38" s="95">
        <v>2</v>
      </c>
      <c r="P38" s="96">
        <v>16</v>
      </c>
      <c r="R38" s="34"/>
      <c r="S38" s="34"/>
      <c r="T38" s="34"/>
      <c r="U38" s="34"/>
    </row>
    <row r="39" spans="1:21" ht="22.5" customHeight="1">
      <c r="A39" s="91">
        <v>6</v>
      </c>
      <c r="B39" s="4">
        <v>9</v>
      </c>
      <c r="C39" s="4">
        <v>601354</v>
      </c>
      <c r="D39" s="38" t="s">
        <v>110</v>
      </c>
      <c r="E39" s="89" t="s">
        <v>25</v>
      </c>
      <c r="F39" s="4">
        <v>1995</v>
      </c>
      <c r="G39" s="4" t="s">
        <v>30</v>
      </c>
      <c r="H39" s="38" t="s">
        <v>20</v>
      </c>
      <c r="I39" s="4" t="s">
        <v>78</v>
      </c>
      <c r="J39" s="128">
        <v>0.0006981481481481483</v>
      </c>
      <c r="K39" s="93">
        <v>0.0006531250000000001</v>
      </c>
      <c r="L39" s="93">
        <f t="shared" si="0"/>
        <v>0.0013512731481481483</v>
      </c>
      <c r="M39" s="94">
        <f t="shared" si="1"/>
        <v>90.76388888888901</v>
      </c>
      <c r="N39" s="94">
        <f t="shared" si="2"/>
        <v>137.32388888888903</v>
      </c>
      <c r="O39" s="95">
        <v>2</v>
      </c>
      <c r="P39" s="96">
        <v>14</v>
      </c>
      <c r="R39" s="34"/>
      <c r="S39" s="34"/>
      <c r="T39" s="34"/>
      <c r="U39" s="34"/>
    </row>
    <row r="40" spans="1:16" ht="20.25">
      <c r="A40" s="91">
        <v>7</v>
      </c>
      <c r="B40" s="4">
        <v>10</v>
      </c>
      <c r="C40" s="4">
        <v>602431</v>
      </c>
      <c r="D40" s="38" t="s">
        <v>116</v>
      </c>
      <c r="E40" s="89" t="s">
        <v>117</v>
      </c>
      <c r="F40" s="4">
        <v>2000</v>
      </c>
      <c r="G40" s="4">
        <v>1</v>
      </c>
      <c r="H40" s="38" t="s">
        <v>109</v>
      </c>
      <c r="I40" s="4" t="s">
        <v>172</v>
      </c>
      <c r="J40" s="128">
        <v>0.0006957175925925925</v>
      </c>
      <c r="K40" s="93">
        <v>0.0006787037037037038</v>
      </c>
      <c r="L40" s="93">
        <f t="shared" si="0"/>
        <v>0.0013744212962962963</v>
      </c>
      <c r="M40" s="94">
        <f t="shared" si="1"/>
        <v>104.65277777777793</v>
      </c>
      <c r="N40" s="94">
        <f t="shared" si="2"/>
        <v>151.21277777777794</v>
      </c>
      <c r="O40" s="95">
        <v>2</v>
      </c>
      <c r="P40" s="96">
        <v>12</v>
      </c>
    </row>
    <row r="41" spans="1:21" ht="22.5" customHeight="1">
      <c r="A41" s="91">
        <v>8</v>
      </c>
      <c r="B41" s="4">
        <v>11</v>
      </c>
      <c r="C41" s="4">
        <v>604807</v>
      </c>
      <c r="D41" s="38" t="s">
        <v>114</v>
      </c>
      <c r="E41" s="89" t="s">
        <v>115</v>
      </c>
      <c r="F41" s="4">
        <v>2000</v>
      </c>
      <c r="G41" s="4">
        <v>1</v>
      </c>
      <c r="H41" s="38" t="s">
        <v>27</v>
      </c>
      <c r="I41" s="4" t="s">
        <v>78</v>
      </c>
      <c r="J41" s="128">
        <v>0.0007833333333333334</v>
      </c>
      <c r="K41" s="93">
        <v>0.0007268518518518518</v>
      </c>
      <c r="L41" s="93">
        <f t="shared" si="0"/>
        <v>0.0015101851851851852</v>
      </c>
      <c r="M41" s="94">
        <f t="shared" si="1"/>
        <v>186.11111111111117</v>
      </c>
      <c r="N41" s="94">
        <f t="shared" si="2"/>
        <v>232.67111111111117</v>
      </c>
      <c r="O41" s="95">
        <v>3</v>
      </c>
      <c r="P41" s="96">
        <v>10</v>
      </c>
      <c r="R41" s="34"/>
      <c r="S41" s="34"/>
      <c r="T41" s="34"/>
      <c r="U41" s="34"/>
    </row>
    <row r="42" spans="1:21" ht="22.5" customHeight="1">
      <c r="A42" s="91"/>
      <c r="B42" s="15" t="s">
        <v>62</v>
      </c>
      <c r="C42" s="4"/>
      <c r="D42" s="112"/>
      <c r="E42" s="89"/>
      <c r="F42" s="113"/>
      <c r="G42" s="113"/>
      <c r="H42" s="38"/>
      <c r="I42" s="38"/>
      <c r="J42" s="93"/>
      <c r="K42" s="93"/>
      <c r="L42" s="93"/>
      <c r="M42" s="94"/>
      <c r="N42" s="94"/>
      <c r="O42" s="95"/>
      <c r="P42" s="96"/>
      <c r="R42" s="34"/>
      <c r="S42" s="34"/>
      <c r="T42" s="34"/>
      <c r="U42" s="34"/>
    </row>
    <row r="43" spans="1:21" ht="22.5" customHeight="1">
      <c r="A43" s="91"/>
      <c r="B43" s="4">
        <v>4</v>
      </c>
      <c r="C43" s="4">
        <v>601033</v>
      </c>
      <c r="D43" s="38" t="s">
        <v>99</v>
      </c>
      <c r="E43" s="89" t="s">
        <v>100</v>
      </c>
      <c r="F43" s="4">
        <v>1995</v>
      </c>
      <c r="G43" s="4" t="s">
        <v>49</v>
      </c>
      <c r="H43" s="38" t="s">
        <v>101</v>
      </c>
      <c r="I43" s="4" t="s">
        <v>171</v>
      </c>
      <c r="J43" s="128"/>
      <c r="K43" s="93"/>
      <c r="L43" s="93"/>
      <c r="M43" s="94"/>
      <c r="N43" s="94"/>
      <c r="O43" s="95"/>
      <c r="P43" s="96"/>
      <c r="R43" s="34"/>
      <c r="S43" s="34"/>
      <c r="T43" s="34"/>
      <c r="U43" s="34"/>
    </row>
    <row r="44" spans="1:21" ht="22.5" customHeight="1">
      <c r="A44" s="91"/>
      <c r="B44" s="24" t="s">
        <v>61</v>
      </c>
      <c r="C44" s="4"/>
      <c r="D44" s="38"/>
      <c r="E44" s="89"/>
      <c r="F44" s="4"/>
      <c r="G44" s="4"/>
      <c r="H44" s="38"/>
      <c r="I44" s="38"/>
      <c r="J44" s="93"/>
      <c r="K44" s="93"/>
      <c r="L44" s="93"/>
      <c r="M44" s="94"/>
      <c r="N44" s="94"/>
      <c r="O44" s="95"/>
      <c r="P44" s="96"/>
      <c r="Q44" s="34"/>
      <c r="R44" s="34"/>
      <c r="S44" s="34"/>
      <c r="T44" s="34"/>
      <c r="U44" s="34"/>
    </row>
    <row r="45" spans="1:21" ht="18.75" customHeight="1">
      <c r="A45" s="39"/>
      <c r="B45" s="24" t="s">
        <v>63</v>
      </c>
      <c r="C45" s="24"/>
      <c r="D45" s="7"/>
      <c r="E45" s="21"/>
      <c r="F45" s="8"/>
      <c r="G45" s="22"/>
      <c r="H45" s="21"/>
      <c r="I45" s="21"/>
      <c r="J45" s="70"/>
      <c r="K45" s="70"/>
      <c r="L45" s="70"/>
      <c r="M45" s="70"/>
      <c r="N45" s="70"/>
      <c r="O45" s="23"/>
      <c r="P45" s="90"/>
      <c r="Q45" s="34"/>
      <c r="R45" s="34"/>
      <c r="S45" s="34"/>
      <c r="T45" s="34"/>
      <c r="U45" s="34"/>
    </row>
    <row r="46" spans="1:21" ht="22.5" customHeight="1">
      <c r="A46" s="91"/>
      <c r="B46" s="4">
        <v>8</v>
      </c>
      <c r="C46" s="4">
        <v>601358</v>
      </c>
      <c r="D46" s="38" t="s">
        <v>105</v>
      </c>
      <c r="E46" s="89" t="s">
        <v>43</v>
      </c>
      <c r="F46" s="4">
        <v>1996</v>
      </c>
      <c r="G46" s="4" t="s">
        <v>30</v>
      </c>
      <c r="H46" s="38" t="s">
        <v>20</v>
      </c>
      <c r="I46" s="4" t="s">
        <v>78</v>
      </c>
      <c r="J46" s="128">
        <v>0.0006835648148148148</v>
      </c>
      <c r="K46" s="93" t="s">
        <v>179</v>
      </c>
      <c r="L46" s="93"/>
      <c r="M46" s="94"/>
      <c r="N46" s="94"/>
      <c r="O46" s="95"/>
      <c r="P46" s="96"/>
      <c r="R46" s="34"/>
      <c r="S46" s="34"/>
      <c r="T46" s="34"/>
      <c r="U46" s="34"/>
    </row>
    <row r="47" spans="1:21" ht="18.75" customHeight="1">
      <c r="A47" s="39"/>
      <c r="B47" s="15" t="s">
        <v>64</v>
      </c>
      <c r="C47" s="15"/>
      <c r="D47" s="7"/>
      <c r="E47" s="21"/>
      <c r="F47" s="8"/>
      <c r="G47" s="22"/>
      <c r="H47" s="21"/>
      <c r="I47" s="21"/>
      <c r="J47" s="70"/>
      <c r="K47" s="70"/>
      <c r="L47" s="70"/>
      <c r="M47" s="70"/>
      <c r="N47" s="70"/>
      <c r="O47" s="23"/>
      <c r="P47" s="90"/>
      <c r="Q47" s="34"/>
      <c r="R47" s="34"/>
      <c r="S47" s="34"/>
      <c r="T47" s="34"/>
      <c r="U47" s="34"/>
    </row>
    <row r="48" spans="1:21" ht="22.5" customHeight="1">
      <c r="A48" s="91"/>
      <c r="B48" s="4">
        <v>2</v>
      </c>
      <c r="C48" s="4">
        <v>601353</v>
      </c>
      <c r="D48" s="38" t="s">
        <v>98</v>
      </c>
      <c r="E48" s="89" t="s">
        <v>50</v>
      </c>
      <c r="F48" s="4">
        <v>1992</v>
      </c>
      <c r="G48" s="4" t="s">
        <v>30</v>
      </c>
      <c r="H48" s="38" t="s">
        <v>20</v>
      </c>
      <c r="I48" s="4" t="s">
        <v>78</v>
      </c>
      <c r="J48" s="128">
        <v>0.0006451388888888889</v>
      </c>
      <c r="K48" s="93"/>
      <c r="L48" s="93"/>
      <c r="M48" s="94"/>
      <c r="N48" s="94"/>
      <c r="O48" s="95"/>
      <c r="P48" s="96"/>
      <c r="R48" s="34"/>
      <c r="S48" s="34"/>
      <c r="T48" s="34"/>
      <c r="U48" s="34"/>
    </row>
    <row r="49" spans="1:16" ht="18.75">
      <c r="A49" s="24"/>
      <c r="B49" s="24" t="s">
        <v>65</v>
      </c>
      <c r="C49" s="24"/>
      <c r="D49" s="13"/>
      <c r="E49" s="13"/>
      <c r="F49" s="59"/>
      <c r="G49" s="60"/>
      <c r="H49" s="61"/>
      <c r="I49" s="13"/>
      <c r="J49" s="36"/>
      <c r="K49" s="15"/>
      <c r="L49" s="15"/>
      <c r="M49" s="15"/>
      <c r="N49" s="15"/>
      <c r="O49" s="12"/>
      <c r="P49" s="90"/>
    </row>
    <row r="50" spans="1:16" s="98" customFormat="1" ht="21">
      <c r="A50" s="99"/>
      <c r="B50" s="4"/>
      <c r="C50" s="4"/>
      <c r="D50" s="112"/>
      <c r="E50" s="89"/>
      <c r="F50" s="113"/>
      <c r="G50" s="113"/>
      <c r="H50" s="38"/>
      <c r="I50" s="38"/>
      <c r="J50" s="93"/>
      <c r="K50" s="100"/>
      <c r="L50" s="100"/>
      <c r="M50" s="100"/>
      <c r="N50" s="100"/>
      <c r="O50" s="101"/>
      <c r="P50" s="97"/>
    </row>
    <row r="51" spans="1:16" ht="18.75">
      <c r="A51" s="24"/>
      <c r="B51" s="24" t="s">
        <v>66</v>
      </c>
      <c r="C51" s="24"/>
      <c r="D51" s="13"/>
      <c r="E51" s="13"/>
      <c r="F51" s="59"/>
      <c r="G51" s="60"/>
      <c r="H51" s="61"/>
      <c r="I51" s="13"/>
      <c r="J51" s="36"/>
      <c r="K51" s="15"/>
      <c r="L51" s="15"/>
      <c r="M51" s="15"/>
      <c r="N51" s="15"/>
      <c r="O51" s="12"/>
      <c r="P51" s="90"/>
    </row>
    <row r="52" spans="1:21" ht="18.75">
      <c r="A52" s="24"/>
      <c r="B52" s="15"/>
      <c r="C52" s="15"/>
      <c r="D52" s="9"/>
      <c r="E52" s="9"/>
      <c r="F52" s="10"/>
      <c r="G52" s="10"/>
      <c r="H52" s="10"/>
      <c r="I52" s="11"/>
      <c r="J52" s="36"/>
      <c r="K52" s="15"/>
      <c r="L52" s="15"/>
      <c r="M52" s="15"/>
      <c r="N52" s="15"/>
      <c r="O52" s="37"/>
      <c r="P52" s="90"/>
      <c r="Q52" s="10"/>
      <c r="R52" s="10"/>
      <c r="S52" s="10"/>
      <c r="T52" s="11"/>
      <c r="U52" s="36"/>
    </row>
    <row r="53" spans="2:9" ht="18.75">
      <c r="B53" s="2" t="s">
        <v>33</v>
      </c>
      <c r="C53" s="2"/>
      <c r="D53" s="15"/>
      <c r="E53" s="15"/>
      <c r="F53" s="15"/>
      <c r="G53" s="15"/>
      <c r="H53" s="15"/>
      <c r="I53" s="41" t="s">
        <v>123</v>
      </c>
    </row>
    <row r="54" spans="2:9" ht="18.75">
      <c r="B54" s="3" t="s">
        <v>29</v>
      </c>
      <c r="C54" s="3"/>
      <c r="D54" s="17"/>
      <c r="E54" s="17"/>
      <c r="F54" s="17"/>
      <c r="G54" s="17"/>
      <c r="H54" s="17"/>
      <c r="I54" s="18"/>
    </row>
    <row r="55" spans="2:9" ht="18.75">
      <c r="B55" s="29" t="s">
        <v>67</v>
      </c>
      <c r="C55" s="29"/>
      <c r="D55" s="19"/>
      <c r="E55" s="19"/>
      <c r="F55" s="19"/>
      <c r="G55" s="19"/>
      <c r="H55" s="19"/>
      <c r="I55" s="41" t="s">
        <v>53</v>
      </c>
    </row>
    <row r="56" spans="2:16" s="16" customFormat="1" ht="18.75">
      <c r="B56" s="3" t="s">
        <v>29</v>
      </c>
      <c r="C56" s="29"/>
      <c r="D56" s="20"/>
      <c r="E56" s="20"/>
      <c r="F56" s="20"/>
      <c r="G56" s="20"/>
      <c r="H56" s="20"/>
      <c r="I56" s="20"/>
      <c r="J56" s="18"/>
      <c r="K56" s="18"/>
      <c r="P56" s="12"/>
    </row>
    <row r="58" ht="18.75">
      <c r="J58" s="5"/>
    </row>
    <row r="59" ht="18.75">
      <c r="J59" s="5"/>
    </row>
    <row r="60" spans="9:10" ht="18.75">
      <c r="I60" s="5"/>
      <c r="J60" s="5"/>
    </row>
    <row r="61" spans="1:10" ht="18.75">
      <c r="A61" s="42"/>
      <c r="D61" s="13"/>
      <c r="E61" s="26"/>
      <c r="F61" s="26"/>
      <c r="G61" s="14"/>
      <c r="H61" s="38"/>
      <c r="I61" s="5"/>
      <c r="J61" s="5"/>
    </row>
    <row r="62" spans="1:10" ht="18.75">
      <c r="A62" s="42"/>
      <c r="B62" s="25"/>
      <c r="C62" s="25"/>
      <c r="D62" s="25"/>
      <c r="E62" s="62"/>
      <c r="F62" s="62"/>
      <c r="G62" s="14"/>
      <c r="H62" s="13"/>
      <c r="I62" s="5"/>
      <c r="J62" s="5"/>
    </row>
    <row r="63" spans="1:10" ht="18.75">
      <c r="A63" s="42"/>
      <c r="B63" s="13"/>
      <c r="C63" s="13"/>
      <c r="D63" s="13"/>
      <c r="E63" s="26"/>
      <c r="F63" s="26"/>
      <c r="G63" s="14"/>
      <c r="H63" s="38"/>
      <c r="I63" s="5"/>
      <c r="J63" s="5"/>
    </row>
    <row r="64" spans="2:9" ht="18.75">
      <c r="B64" s="40"/>
      <c r="C64" s="40"/>
      <c r="D64" s="13"/>
      <c r="E64" s="28"/>
      <c r="F64" s="26"/>
      <c r="G64" s="26"/>
      <c r="H64" s="14"/>
      <c r="I64" s="38"/>
    </row>
    <row r="65" spans="2:9" ht="18.75">
      <c r="B65" s="40"/>
      <c r="C65" s="40"/>
      <c r="D65" s="63"/>
      <c r="E65" s="63"/>
      <c r="F65" s="64"/>
      <c r="G65" s="62"/>
      <c r="H65" s="14"/>
      <c r="I65" s="13"/>
    </row>
    <row r="66" spans="2:9" ht="18.75">
      <c r="B66" s="40"/>
      <c r="C66" s="40"/>
      <c r="D66" s="13"/>
      <c r="E66" s="28"/>
      <c r="F66" s="26"/>
      <c r="G66" s="26"/>
      <c r="H66" s="14"/>
      <c r="I66" s="38"/>
    </row>
    <row r="67" spans="2:9" ht="18.75">
      <c r="B67" s="40"/>
      <c r="C67" s="40"/>
      <c r="D67" s="13"/>
      <c r="E67" s="28"/>
      <c r="F67" s="26"/>
      <c r="G67" s="26"/>
      <c r="H67" s="14"/>
      <c r="I67" s="38"/>
    </row>
    <row r="68" spans="4:9" ht="18.75">
      <c r="D68" s="13"/>
      <c r="F68" s="26"/>
      <c r="G68" s="26"/>
      <c r="H68" s="14"/>
      <c r="I68" s="38"/>
    </row>
  </sheetData>
  <sheetProtection/>
  <mergeCells count="6">
    <mergeCell ref="A5:P5"/>
    <mergeCell ref="A9:N9"/>
    <mergeCell ref="J32:L32"/>
    <mergeCell ref="A1:P1"/>
    <mergeCell ref="A3:P3"/>
    <mergeCell ref="C4:N4"/>
  </mergeCells>
  <printOptions/>
  <pageMargins left="0.5905511811023623" right="0.15748031496062992" top="0.5118110236220472" bottom="0.5511811023622047" header="0.5118110236220472" footer="0.5118110236220472"/>
  <pageSetup horizontalDpi="600" verticalDpi="600" orientation="portrait" paperSize="9" scale="50" r:id="rId1"/>
  <headerFooter alignWithMargins="0">
    <oddFooter>&amp;L15 аппреля 2017 г.&amp;CМОНЧЕГОРСК
SL
ЖЕНЩИНЫ, ЮНИОРКИ 2000г.р. и старше&amp;RХРОНОМЕТРАЖ TAGHeuer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V77"/>
  <sheetViews>
    <sheetView zoomScale="91" zoomScaleNormal="91" workbookViewId="0" topLeftCell="A1">
      <selection activeCell="H33" sqref="H33"/>
    </sheetView>
  </sheetViews>
  <sheetFormatPr defaultColWidth="11.00390625" defaultRowHeight="15"/>
  <cols>
    <col min="1" max="1" width="5.8515625" style="33" customWidth="1"/>
    <col min="2" max="2" width="5.7109375" style="33" customWidth="1"/>
    <col min="3" max="3" width="11.8515625" style="33" customWidth="1"/>
    <col min="4" max="4" width="22.140625" style="33" customWidth="1"/>
    <col min="5" max="5" width="16.00390625" style="33" customWidth="1"/>
    <col min="6" max="6" width="9.28125" style="33" customWidth="1"/>
    <col min="7" max="7" width="8.140625" style="33" customWidth="1"/>
    <col min="8" max="8" width="19.7109375" style="33" customWidth="1"/>
    <col min="9" max="9" width="14.140625" style="33" customWidth="1"/>
    <col min="10" max="10" width="13.00390625" style="33" customWidth="1"/>
    <col min="11" max="11" width="13.28125" style="33" customWidth="1"/>
    <col min="12" max="12" width="13.140625" style="33" customWidth="1"/>
    <col min="13" max="14" width="10.8515625" style="33" customWidth="1"/>
    <col min="15" max="15" width="9.00390625" style="33" customWidth="1"/>
    <col min="16" max="16" width="8.421875" style="33" customWidth="1"/>
    <col min="17" max="17" width="11.00390625" style="33" customWidth="1"/>
    <col min="18" max="21" width="12.140625" style="33" bestFit="1" customWidth="1"/>
    <col min="22" max="22" width="11.28125" style="33" bestFit="1" customWidth="1"/>
    <col min="23" max="16384" width="11.00390625" style="33" customWidth="1"/>
  </cols>
  <sheetData>
    <row r="1" spans="1:17" ht="20.25">
      <c r="A1" s="225" t="s">
        <v>45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86"/>
      <c r="O1" s="86"/>
      <c r="P1" s="86"/>
      <c r="Q1" s="86"/>
    </row>
    <row r="2" spans="1:3" ht="18.75">
      <c r="A2" s="80"/>
      <c r="B2" s="80"/>
      <c r="C2" s="80"/>
    </row>
    <row r="3" spans="1:16" s="28" customFormat="1" ht="18">
      <c r="A3" s="224" t="s">
        <v>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43"/>
      <c r="O3" s="43"/>
      <c r="P3" s="43"/>
    </row>
    <row r="4" spans="1:15" s="28" customFormat="1" ht="21">
      <c r="A4" s="27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43"/>
    </row>
    <row r="5" spans="1:16" s="28" customFormat="1" ht="15.75" customHeight="1">
      <c r="A5" s="227" t="s">
        <v>177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44"/>
      <c r="O5" s="44"/>
      <c r="P5" s="44"/>
    </row>
    <row r="6" spans="1:15" s="28" customFormat="1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44"/>
    </row>
    <row r="7" spans="1:16" s="28" customFormat="1" ht="15.75" customHeight="1">
      <c r="A7" s="2" t="s">
        <v>75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114" t="s">
        <v>86</v>
      </c>
      <c r="M7" s="81"/>
      <c r="N7" s="81"/>
      <c r="O7" s="44"/>
      <c r="P7" s="16"/>
    </row>
    <row r="8" spans="1:15" s="28" customFormat="1" ht="15.75" customHeight="1">
      <c r="A8" s="43" t="s">
        <v>176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44"/>
      <c r="O8" s="44"/>
    </row>
    <row r="9" spans="1:16" s="28" customFormat="1" ht="15.75" customHeight="1">
      <c r="A9" s="224" t="s">
        <v>19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43"/>
      <c r="O9" s="43"/>
      <c r="P9" s="43"/>
    </row>
    <row r="10" spans="1:15" s="28" customFormat="1" ht="15.75" customHeight="1">
      <c r="A10" s="224" t="s">
        <v>197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44"/>
      <c r="O10" s="44"/>
    </row>
    <row r="11" spans="1:16" s="28" customFormat="1" ht="15.7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43"/>
      <c r="O11" s="43"/>
      <c r="P11" s="43"/>
    </row>
    <row r="12" spans="1:14" s="28" customFormat="1" ht="18">
      <c r="A12" s="2" t="s">
        <v>0</v>
      </c>
      <c r="B12" s="2"/>
      <c r="C12" s="2"/>
      <c r="D12" s="2"/>
      <c r="E12" s="2"/>
      <c r="F12" s="2"/>
      <c r="G12" s="2"/>
      <c r="H12" s="2"/>
      <c r="J12" s="2" t="s">
        <v>1</v>
      </c>
      <c r="K12" s="2"/>
      <c r="L12" s="2"/>
      <c r="N12" s="2"/>
    </row>
    <row r="13" spans="1:14" s="28" customFormat="1" ht="18">
      <c r="A13" s="2" t="s">
        <v>58</v>
      </c>
      <c r="B13" s="2"/>
      <c r="C13" s="2"/>
      <c r="D13" s="2"/>
      <c r="E13" s="2"/>
      <c r="F13" s="2" t="s">
        <v>90</v>
      </c>
      <c r="G13" s="2"/>
      <c r="H13" s="2"/>
      <c r="I13" s="29"/>
      <c r="J13" s="2" t="s">
        <v>70</v>
      </c>
      <c r="L13" s="2"/>
      <c r="N13" s="2"/>
    </row>
    <row r="14" spans="1:14" s="28" customFormat="1" ht="18">
      <c r="A14" s="29" t="s">
        <v>76</v>
      </c>
      <c r="B14" s="2"/>
      <c r="C14" s="2"/>
      <c r="D14" s="2"/>
      <c r="E14" s="2"/>
      <c r="F14" s="2" t="s">
        <v>91</v>
      </c>
      <c r="G14" s="2"/>
      <c r="H14" s="2"/>
      <c r="I14" s="29"/>
      <c r="J14" s="2" t="s">
        <v>2</v>
      </c>
      <c r="L14" s="30">
        <v>430</v>
      </c>
      <c r="M14" s="46" t="s">
        <v>28</v>
      </c>
      <c r="N14" s="46"/>
    </row>
    <row r="15" spans="1:14" s="28" customFormat="1" ht="18">
      <c r="A15" s="29" t="s">
        <v>42</v>
      </c>
      <c r="B15" s="2"/>
      <c r="C15" s="2"/>
      <c r="D15" s="2"/>
      <c r="E15" s="2"/>
      <c r="F15" s="2" t="s">
        <v>94</v>
      </c>
      <c r="G15" s="2"/>
      <c r="H15" s="2"/>
      <c r="J15" s="2" t="s">
        <v>3</v>
      </c>
      <c r="L15" s="30">
        <v>270</v>
      </c>
      <c r="M15" s="46" t="s">
        <v>28</v>
      </c>
      <c r="N15" s="46"/>
    </row>
    <row r="16" spans="1:14" s="28" customFormat="1" ht="18">
      <c r="A16" s="2" t="s">
        <v>67</v>
      </c>
      <c r="B16" s="2"/>
      <c r="C16" s="2"/>
      <c r="D16" s="2"/>
      <c r="E16" s="2"/>
      <c r="F16" s="29" t="s">
        <v>92</v>
      </c>
      <c r="G16" s="2"/>
      <c r="H16" s="2"/>
      <c r="J16" s="2" t="s">
        <v>4</v>
      </c>
      <c r="L16" s="30">
        <v>160</v>
      </c>
      <c r="M16" s="46" t="s">
        <v>28</v>
      </c>
      <c r="N16" s="46"/>
    </row>
    <row r="17" spans="1:14" s="28" customFormat="1" ht="18">
      <c r="A17" s="2"/>
      <c r="B17" s="2"/>
      <c r="C17" s="2"/>
      <c r="D17" s="2"/>
      <c r="E17" s="2"/>
      <c r="F17" s="29"/>
      <c r="G17" s="2"/>
      <c r="H17" s="2"/>
      <c r="J17" s="2"/>
      <c r="L17" s="30"/>
      <c r="M17" s="46"/>
      <c r="N17" s="46"/>
    </row>
    <row r="18" spans="2:14" s="28" customFormat="1" ht="18">
      <c r="B18" s="2"/>
      <c r="C18" s="2"/>
      <c r="D18" s="2"/>
      <c r="E18" s="46" t="s">
        <v>59</v>
      </c>
      <c r="F18" s="2"/>
      <c r="G18" s="29"/>
      <c r="H18" s="29"/>
      <c r="J18" s="31" t="s">
        <v>60</v>
      </c>
      <c r="K18" s="2"/>
      <c r="L18" s="2"/>
      <c r="M18" s="2"/>
      <c r="N18" s="2"/>
    </row>
    <row r="19" spans="1:14" s="28" customFormat="1" ht="18">
      <c r="A19" s="2" t="s">
        <v>8</v>
      </c>
      <c r="B19" s="2"/>
      <c r="C19" s="2"/>
      <c r="D19" s="2"/>
      <c r="E19" s="32">
        <v>0.4479166666666667</v>
      </c>
      <c r="F19" s="2"/>
      <c r="G19" s="29"/>
      <c r="H19" s="29"/>
      <c r="J19" s="32">
        <v>0.5034722222222222</v>
      </c>
      <c r="K19" s="2"/>
      <c r="L19" s="32"/>
      <c r="M19" s="2"/>
      <c r="N19" s="2"/>
    </row>
    <row r="20" spans="1:14" s="28" customFormat="1" ht="18">
      <c r="A20" s="29" t="s">
        <v>5</v>
      </c>
      <c r="B20" s="29"/>
      <c r="C20" s="29"/>
      <c r="D20" s="29"/>
      <c r="E20" s="31" t="s">
        <v>180</v>
      </c>
      <c r="F20" s="29"/>
      <c r="G20" s="29"/>
      <c r="J20" s="31" t="s">
        <v>196</v>
      </c>
      <c r="K20" s="29"/>
      <c r="M20" s="29"/>
      <c r="N20" s="29"/>
    </row>
    <row r="21" spans="1:14" s="28" customFormat="1" ht="18">
      <c r="A21" s="2" t="s">
        <v>6</v>
      </c>
      <c r="B21" s="2"/>
      <c r="C21" s="2"/>
      <c r="D21" s="2"/>
      <c r="E21" s="2" t="s">
        <v>77</v>
      </c>
      <c r="F21" s="2"/>
      <c r="G21" s="29"/>
      <c r="H21" s="29"/>
      <c r="J21" s="29" t="s">
        <v>195</v>
      </c>
      <c r="K21" s="2"/>
      <c r="L21" s="29"/>
      <c r="M21" s="2"/>
      <c r="N21" s="2"/>
    </row>
    <row r="22" spans="1:14" s="28" customFormat="1" ht="18">
      <c r="A22" s="2" t="s">
        <v>7</v>
      </c>
      <c r="B22" s="2"/>
      <c r="C22" s="2"/>
      <c r="D22" s="2"/>
      <c r="E22" s="29" t="s">
        <v>181</v>
      </c>
      <c r="F22" s="2"/>
      <c r="G22" s="29"/>
      <c r="J22" s="29" t="s">
        <v>181</v>
      </c>
      <c r="K22" s="2"/>
      <c r="L22" s="2"/>
      <c r="M22" s="2"/>
      <c r="N22" s="2"/>
    </row>
    <row r="23" spans="3:14" s="28" customFormat="1" ht="18">
      <c r="C23" s="2"/>
      <c r="D23" s="2"/>
      <c r="E23" s="29" t="s">
        <v>182</v>
      </c>
      <c r="F23" s="2"/>
      <c r="G23" s="29"/>
      <c r="J23" s="29" t="s">
        <v>182</v>
      </c>
      <c r="K23" s="2"/>
      <c r="L23" s="2"/>
      <c r="M23" s="2"/>
      <c r="N23" s="2"/>
    </row>
    <row r="24" spans="3:14" s="28" customFormat="1" ht="18">
      <c r="C24" s="2"/>
      <c r="D24" s="2"/>
      <c r="E24" s="29" t="s">
        <v>170</v>
      </c>
      <c r="F24" s="2"/>
      <c r="G24" s="29"/>
      <c r="J24" s="29" t="s">
        <v>170</v>
      </c>
      <c r="K24" s="2"/>
      <c r="L24" s="2"/>
      <c r="M24" s="2"/>
      <c r="N24" s="2"/>
    </row>
    <row r="25" spans="1:14" s="28" customFormat="1" ht="18">
      <c r="A25" s="29"/>
      <c r="B25" s="2"/>
      <c r="C25" s="2"/>
      <c r="D25" s="2"/>
      <c r="E25" s="2"/>
      <c r="F25" s="2"/>
      <c r="G25" s="29"/>
      <c r="I25" s="3"/>
      <c r="J25" s="29"/>
      <c r="K25" s="2"/>
      <c r="L25" s="2"/>
      <c r="M25" s="2"/>
      <c r="N25" s="2"/>
    </row>
    <row r="26" spans="1:14" s="28" customFormat="1" ht="18">
      <c r="A26" s="29"/>
      <c r="B26" s="2"/>
      <c r="C26" s="2"/>
      <c r="D26" s="2"/>
      <c r="E26" s="2"/>
      <c r="F26" s="2"/>
      <c r="G26" s="29"/>
      <c r="I26" s="3"/>
      <c r="J26" s="29"/>
      <c r="K26" s="2"/>
      <c r="L26" s="2"/>
      <c r="M26" s="2"/>
      <c r="N26" s="2"/>
    </row>
    <row r="27" spans="1:14" s="28" customFormat="1" ht="18.75" thickBot="1">
      <c r="A27" s="29"/>
      <c r="B27" s="2"/>
      <c r="C27" s="2"/>
      <c r="D27" s="2"/>
      <c r="E27" s="2"/>
      <c r="F27" s="2"/>
      <c r="G27" s="29"/>
      <c r="I27" s="3"/>
      <c r="J27" s="29"/>
      <c r="K27" s="2"/>
      <c r="L27" s="2"/>
      <c r="M27" s="2"/>
      <c r="N27" s="2"/>
    </row>
    <row r="28" spans="2:15" s="28" customFormat="1" ht="18.75" thickBot="1">
      <c r="B28" s="2"/>
      <c r="C28" s="2"/>
      <c r="D28" s="2"/>
      <c r="E28" s="2"/>
      <c r="F28" s="2"/>
      <c r="G28" s="2"/>
      <c r="I28" s="2"/>
      <c r="K28" s="2"/>
      <c r="L28" s="82" t="s">
        <v>54</v>
      </c>
      <c r="M28" s="83"/>
      <c r="N28" s="83"/>
      <c r="O28" s="105">
        <v>44.61</v>
      </c>
    </row>
    <row r="29" spans="1:14" s="28" customFormat="1" ht="18.75" thickBot="1">
      <c r="A29" s="2" t="s">
        <v>9</v>
      </c>
      <c r="B29" s="2"/>
      <c r="C29" s="2"/>
      <c r="D29" s="2" t="s">
        <v>83</v>
      </c>
      <c r="E29" s="2"/>
      <c r="F29" s="2"/>
      <c r="G29" s="2"/>
      <c r="H29" s="29" t="s">
        <v>84</v>
      </c>
      <c r="I29" s="29"/>
      <c r="J29" s="29" t="s">
        <v>85</v>
      </c>
      <c r="K29" s="2"/>
      <c r="L29" s="79" t="s">
        <v>52</v>
      </c>
      <c r="M29" s="2">
        <v>720</v>
      </c>
      <c r="N29" s="2"/>
    </row>
    <row r="30" spans="1:16" ht="18.75">
      <c r="A30" s="75" t="s">
        <v>22</v>
      </c>
      <c r="B30" s="47" t="s">
        <v>23</v>
      </c>
      <c r="C30" s="115" t="s">
        <v>73</v>
      </c>
      <c r="D30" s="49" t="s">
        <v>26</v>
      </c>
      <c r="E30" s="50" t="s">
        <v>24</v>
      </c>
      <c r="F30" s="50" t="s">
        <v>10</v>
      </c>
      <c r="G30" s="126" t="s">
        <v>11</v>
      </c>
      <c r="H30" s="77" t="s">
        <v>39</v>
      </c>
      <c r="I30" s="68" t="s">
        <v>173</v>
      </c>
      <c r="J30" s="229" t="s">
        <v>12</v>
      </c>
      <c r="K30" s="220"/>
      <c r="L30" s="230"/>
      <c r="M30" s="84" t="s">
        <v>46</v>
      </c>
      <c r="N30" s="84" t="s">
        <v>55</v>
      </c>
      <c r="O30" s="51" t="s">
        <v>13</v>
      </c>
      <c r="P30" s="52" t="s">
        <v>21</v>
      </c>
    </row>
    <row r="31" spans="1:22" ht="19.5" thickBot="1">
      <c r="A31" s="76" t="s">
        <v>14</v>
      </c>
      <c r="B31" s="53" t="s">
        <v>40</v>
      </c>
      <c r="C31" s="116" t="s">
        <v>74</v>
      </c>
      <c r="D31" s="54"/>
      <c r="E31" s="55"/>
      <c r="F31" s="55" t="s">
        <v>15</v>
      </c>
      <c r="G31" s="72" t="s">
        <v>16</v>
      </c>
      <c r="H31" s="78"/>
      <c r="I31" s="69" t="s">
        <v>174</v>
      </c>
      <c r="J31" s="67" t="s">
        <v>59</v>
      </c>
      <c r="K31" s="56" t="s">
        <v>60</v>
      </c>
      <c r="L31" s="57" t="s">
        <v>17</v>
      </c>
      <c r="M31" s="85" t="s">
        <v>56</v>
      </c>
      <c r="N31" s="85" t="s">
        <v>57</v>
      </c>
      <c r="O31" s="45" t="s">
        <v>18</v>
      </c>
      <c r="P31" s="58"/>
      <c r="Q31" s="34"/>
      <c r="R31" s="34"/>
      <c r="S31" s="34"/>
      <c r="T31" s="34"/>
      <c r="U31" s="34"/>
      <c r="V31" s="65"/>
    </row>
    <row r="32" spans="1:22" s="104" customFormat="1" ht="21.75" customHeight="1">
      <c r="A32" s="91">
        <v>1</v>
      </c>
      <c r="B32" s="87">
        <v>12</v>
      </c>
      <c r="C32" s="87">
        <v>600677</v>
      </c>
      <c r="D32" s="109" t="s">
        <v>126</v>
      </c>
      <c r="E32" s="88" t="s">
        <v>34</v>
      </c>
      <c r="F32" s="110">
        <v>1995</v>
      </c>
      <c r="G32" s="111" t="s">
        <v>49</v>
      </c>
      <c r="H32" s="109" t="s">
        <v>51</v>
      </c>
      <c r="I32" s="111" t="s">
        <v>78</v>
      </c>
      <c r="J32" s="129" t="s">
        <v>183</v>
      </c>
      <c r="K32" s="93">
        <v>0.0005449074074074074</v>
      </c>
      <c r="L32" s="93">
        <f aca="true" t="shared" si="0" ref="L32:L42">J32+K32</f>
        <v>0.001118287037037037</v>
      </c>
      <c r="M32" s="94">
        <f aca="true" t="shared" si="1" ref="M32:M42">(L32/$L$32-1)*$M$29</f>
        <v>0</v>
      </c>
      <c r="N32" s="94">
        <f>$O$28+M32</f>
        <v>44.61</v>
      </c>
      <c r="O32" s="95" t="s">
        <v>30</v>
      </c>
      <c r="P32" s="97">
        <v>25</v>
      </c>
      <c r="Q32" s="102"/>
      <c r="R32" s="35"/>
      <c r="S32" s="35"/>
      <c r="T32" s="35"/>
      <c r="U32" s="35"/>
      <c r="V32" s="103"/>
    </row>
    <row r="33" spans="1:21" s="104" customFormat="1" ht="21.75" customHeight="1">
      <c r="A33" s="91">
        <v>2</v>
      </c>
      <c r="B33" s="87">
        <v>15</v>
      </c>
      <c r="C33" s="87">
        <v>604737</v>
      </c>
      <c r="D33" s="109" t="s">
        <v>125</v>
      </c>
      <c r="E33" s="88" t="s">
        <v>129</v>
      </c>
      <c r="F33" s="110">
        <v>1999</v>
      </c>
      <c r="G33" s="111" t="s">
        <v>30</v>
      </c>
      <c r="H33" s="109" t="s">
        <v>20</v>
      </c>
      <c r="I33" s="111" t="s">
        <v>78</v>
      </c>
      <c r="J33" s="129" t="s">
        <v>185</v>
      </c>
      <c r="K33" s="93">
        <v>0.0005495370370370371</v>
      </c>
      <c r="L33" s="93">
        <f t="shared" si="0"/>
        <v>0.0011305555555555557</v>
      </c>
      <c r="M33" s="94">
        <f t="shared" si="1"/>
        <v>7.898985717242972</v>
      </c>
      <c r="N33" s="94">
        <f aca="true" t="shared" si="2" ref="N33:N42">$O$28+M33</f>
        <v>52.50898571724297</v>
      </c>
      <c r="O33" s="95" t="s">
        <v>30</v>
      </c>
      <c r="P33" s="97">
        <v>22</v>
      </c>
      <c r="Q33" s="102"/>
      <c r="R33" s="102"/>
      <c r="S33" s="102"/>
      <c r="T33" s="102"/>
      <c r="U33" s="102"/>
    </row>
    <row r="34" spans="1:21" s="104" customFormat="1" ht="21.75" customHeight="1">
      <c r="A34" s="91">
        <v>3</v>
      </c>
      <c r="B34" s="87">
        <v>14</v>
      </c>
      <c r="C34" s="130">
        <v>601465</v>
      </c>
      <c r="D34" s="109" t="s">
        <v>167</v>
      </c>
      <c r="E34" s="88" t="s">
        <v>71</v>
      </c>
      <c r="F34" s="110">
        <v>1996</v>
      </c>
      <c r="G34" s="111" t="s">
        <v>49</v>
      </c>
      <c r="H34" s="109" t="s">
        <v>27</v>
      </c>
      <c r="I34" s="111" t="s">
        <v>78</v>
      </c>
      <c r="J34" s="129" t="s">
        <v>184</v>
      </c>
      <c r="K34" s="93">
        <v>0.0005456018518518518</v>
      </c>
      <c r="L34" s="93">
        <f t="shared" si="0"/>
        <v>0.001138773148148148</v>
      </c>
      <c r="M34" s="94">
        <f t="shared" si="1"/>
        <v>13.189815773131919</v>
      </c>
      <c r="N34" s="94">
        <f t="shared" si="2"/>
        <v>57.79981577313192</v>
      </c>
      <c r="O34" s="95" t="s">
        <v>30</v>
      </c>
      <c r="P34" s="97">
        <v>20</v>
      </c>
      <c r="Q34" s="102"/>
      <c r="R34" s="102"/>
      <c r="S34" s="102"/>
      <c r="T34" s="102"/>
      <c r="U34" s="102"/>
    </row>
    <row r="35" spans="1:21" s="104" customFormat="1" ht="21.75" customHeight="1">
      <c r="A35" s="91">
        <v>4</v>
      </c>
      <c r="B35" s="87">
        <v>22</v>
      </c>
      <c r="C35" s="87">
        <v>603214</v>
      </c>
      <c r="D35" s="109" t="s">
        <v>130</v>
      </c>
      <c r="E35" s="88" t="s">
        <v>41</v>
      </c>
      <c r="F35" s="110">
        <v>1996</v>
      </c>
      <c r="G35" s="111" t="s">
        <v>30</v>
      </c>
      <c r="H35" s="109" t="s">
        <v>20</v>
      </c>
      <c r="I35" s="111" t="s">
        <v>78</v>
      </c>
      <c r="J35" s="129" t="s">
        <v>191</v>
      </c>
      <c r="K35" s="93">
        <v>0.0005828703703703704</v>
      </c>
      <c r="L35" s="93">
        <f t="shared" si="0"/>
        <v>0.001209837962962963</v>
      </c>
      <c r="M35" s="94">
        <f t="shared" si="1"/>
        <v>58.94431794659488</v>
      </c>
      <c r="N35" s="94">
        <f t="shared" si="2"/>
        <v>103.55431794659488</v>
      </c>
      <c r="O35" s="95">
        <v>1</v>
      </c>
      <c r="P35" s="97">
        <v>18</v>
      </c>
      <c r="Q35" s="102"/>
      <c r="R35" s="102"/>
      <c r="S35" s="102"/>
      <c r="T35" s="102"/>
      <c r="U35" s="102"/>
    </row>
    <row r="36" spans="1:21" s="104" customFormat="1" ht="21.75" customHeight="1">
      <c r="A36" s="91">
        <v>5</v>
      </c>
      <c r="B36" s="87">
        <v>18</v>
      </c>
      <c r="C36" s="130">
        <v>600612</v>
      </c>
      <c r="D36" s="109" t="s">
        <v>124</v>
      </c>
      <c r="E36" s="88" t="s">
        <v>35</v>
      </c>
      <c r="F36" s="110">
        <v>1979</v>
      </c>
      <c r="G36" s="111" t="s">
        <v>49</v>
      </c>
      <c r="H36" s="109" t="s">
        <v>20</v>
      </c>
      <c r="I36" s="111" t="s">
        <v>78</v>
      </c>
      <c r="J36" s="129" t="s">
        <v>188</v>
      </c>
      <c r="K36" s="93">
        <v>0.000577199074074074</v>
      </c>
      <c r="L36" s="93">
        <f t="shared" si="0"/>
        <v>0.0012059027777777777</v>
      </c>
      <c r="M36" s="94">
        <f t="shared" si="1"/>
        <v>56.41068101842271</v>
      </c>
      <c r="N36" s="94">
        <f t="shared" si="2"/>
        <v>101.0206810184227</v>
      </c>
      <c r="O36" s="95">
        <v>1</v>
      </c>
      <c r="P36" s="97">
        <v>16</v>
      </c>
      <c r="Q36" s="102"/>
      <c r="R36" s="102"/>
      <c r="S36" s="102"/>
      <c r="T36" s="102"/>
      <c r="U36" s="102"/>
    </row>
    <row r="37" spans="1:21" s="104" customFormat="1" ht="21.75" customHeight="1">
      <c r="A37" s="91">
        <v>6</v>
      </c>
      <c r="B37" s="87">
        <v>17</v>
      </c>
      <c r="C37" s="87">
        <v>601327</v>
      </c>
      <c r="D37" s="109" t="s">
        <v>136</v>
      </c>
      <c r="E37" s="88" t="s">
        <v>137</v>
      </c>
      <c r="F37" s="110">
        <v>1999</v>
      </c>
      <c r="G37" s="111" t="s">
        <v>68</v>
      </c>
      <c r="H37" s="109" t="s">
        <v>32</v>
      </c>
      <c r="I37" s="111" t="s">
        <v>78</v>
      </c>
      <c r="J37" s="129" t="s">
        <v>187</v>
      </c>
      <c r="K37" s="93">
        <v>0.0005973379629629629</v>
      </c>
      <c r="L37" s="93">
        <f t="shared" si="0"/>
        <v>0.001233449074074074</v>
      </c>
      <c r="M37" s="94">
        <f t="shared" si="1"/>
        <v>74.14613951562822</v>
      </c>
      <c r="N37" s="94">
        <f t="shared" si="2"/>
        <v>118.75613951562822</v>
      </c>
      <c r="O37" s="95">
        <v>2</v>
      </c>
      <c r="P37" s="97">
        <v>14</v>
      </c>
      <c r="Q37" s="102"/>
      <c r="R37" s="102"/>
      <c r="S37" s="102"/>
      <c r="T37" s="102"/>
      <c r="U37" s="102"/>
    </row>
    <row r="38" spans="1:21" s="104" customFormat="1" ht="21.75" customHeight="1">
      <c r="A38" s="91">
        <v>7</v>
      </c>
      <c r="B38" s="87">
        <v>26</v>
      </c>
      <c r="C38" s="87">
        <v>602457</v>
      </c>
      <c r="D38" s="88" t="s">
        <v>145</v>
      </c>
      <c r="E38" s="88" t="s">
        <v>146</v>
      </c>
      <c r="F38" s="87">
        <v>2000</v>
      </c>
      <c r="G38" s="87">
        <v>1</v>
      </c>
      <c r="H38" s="88" t="s">
        <v>133</v>
      </c>
      <c r="I38" s="87" t="s">
        <v>172</v>
      </c>
      <c r="J38" s="129" t="s">
        <v>192</v>
      </c>
      <c r="K38" s="93">
        <v>0.0006194444444444445</v>
      </c>
      <c r="L38" s="93">
        <f t="shared" si="0"/>
        <v>0.0012846064814814816</v>
      </c>
      <c r="M38" s="94">
        <f t="shared" si="1"/>
        <v>107.08341958186725</v>
      </c>
      <c r="N38" s="94">
        <f t="shared" si="2"/>
        <v>151.69341958186726</v>
      </c>
      <c r="O38" s="95">
        <v>2</v>
      </c>
      <c r="P38" s="97">
        <v>12</v>
      </c>
      <c r="Q38" s="102"/>
      <c r="R38" s="102"/>
      <c r="S38" s="102"/>
      <c r="T38" s="102"/>
      <c r="U38" s="102"/>
    </row>
    <row r="39" spans="1:21" s="104" customFormat="1" ht="21.75" customHeight="1">
      <c r="A39" s="91">
        <v>8</v>
      </c>
      <c r="B39" s="87">
        <v>19</v>
      </c>
      <c r="C39" s="130">
        <v>601465</v>
      </c>
      <c r="D39" s="109" t="s">
        <v>134</v>
      </c>
      <c r="E39" s="88" t="s">
        <v>36</v>
      </c>
      <c r="F39" s="110">
        <v>1968</v>
      </c>
      <c r="G39" s="111" t="s">
        <v>49</v>
      </c>
      <c r="H39" s="109" t="s">
        <v>20</v>
      </c>
      <c r="I39" s="111" t="s">
        <v>78</v>
      </c>
      <c r="J39" s="129" t="s">
        <v>189</v>
      </c>
      <c r="K39" s="93">
        <v>0.0006175925925925925</v>
      </c>
      <c r="L39" s="93">
        <f t="shared" si="0"/>
        <v>0.0012832175925925925</v>
      </c>
      <c r="M39" s="94">
        <f t="shared" si="1"/>
        <v>106.18919478368868</v>
      </c>
      <c r="N39" s="94">
        <f t="shared" si="2"/>
        <v>150.79919478368868</v>
      </c>
      <c r="O39" s="95">
        <v>2</v>
      </c>
      <c r="P39" s="97">
        <v>10</v>
      </c>
      <c r="Q39" s="102"/>
      <c r="R39" s="102"/>
      <c r="S39" s="102"/>
      <c r="T39" s="102"/>
      <c r="U39" s="102"/>
    </row>
    <row r="40" spans="1:21" s="104" customFormat="1" ht="21.75" customHeight="1">
      <c r="A40" s="91">
        <v>9</v>
      </c>
      <c r="B40" s="87">
        <v>20</v>
      </c>
      <c r="C40" s="87">
        <v>603348</v>
      </c>
      <c r="D40" s="109" t="s">
        <v>138</v>
      </c>
      <c r="E40" s="88" t="s">
        <v>37</v>
      </c>
      <c r="F40" s="110">
        <v>1997</v>
      </c>
      <c r="G40" s="111" t="s">
        <v>68</v>
      </c>
      <c r="H40" s="109" t="s">
        <v>20</v>
      </c>
      <c r="I40" s="111" t="s">
        <v>78</v>
      </c>
      <c r="J40" s="129" t="s">
        <v>190</v>
      </c>
      <c r="K40" s="93">
        <v>0.0006060185185185185</v>
      </c>
      <c r="L40" s="93">
        <f t="shared" si="0"/>
        <v>0.0013052083333333334</v>
      </c>
      <c r="M40" s="94">
        <f t="shared" si="1"/>
        <v>120.34775408818055</v>
      </c>
      <c r="N40" s="94">
        <f t="shared" si="2"/>
        <v>164.95775408818054</v>
      </c>
      <c r="O40" s="95">
        <v>2</v>
      </c>
      <c r="P40" s="97">
        <v>8</v>
      </c>
      <c r="Q40" s="102"/>
      <c r="R40" s="102"/>
      <c r="S40" s="102"/>
      <c r="T40" s="102"/>
      <c r="U40" s="102"/>
    </row>
    <row r="41" spans="1:21" s="104" customFormat="1" ht="21.75" customHeight="1">
      <c r="A41" s="91">
        <v>10</v>
      </c>
      <c r="B41" s="87">
        <v>21</v>
      </c>
      <c r="C41" s="87">
        <v>604866</v>
      </c>
      <c r="D41" s="109" t="s">
        <v>141</v>
      </c>
      <c r="E41" s="88" t="s">
        <v>72</v>
      </c>
      <c r="F41" s="131">
        <v>2000</v>
      </c>
      <c r="G41" s="131">
        <v>1</v>
      </c>
      <c r="H41" s="109" t="s">
        <v>32</v>
      </c>
      <c r="I41" s="111" t="s">
        <v>78</v>
      </c>
      <c r="J41" s="129" t="s">
        <v>194</v>
      </c>
      <c r="K41" s="93">
        <v>0.0006862268518518518</v>
      </c>
      <c r="L41" s="93">
        <f t="shared" si="0"/>
        <v>0.001416550925925926</v>
      </c>
      <c r="M41" s="94">
        <f t="shared" si="1"/>
        <v>192.03477540881812</v>
      </c>
      <c r="N41" s="94">
        <f t="shared" si="2"/>
        <v>236.64477540881813</v>
      </c>
      <c r="O41" s="95">
        <v>2</v>
      </c>
      <c r="P41" s="97">
        <v>6</v>
      </c>
      <c r="Q41" s="102"/>
      <c r="R41" s="102"/>
      <c r="S41" s="102"/>
      <c r="T41" s="102"/>
      <c r="U41" s="102"/>
    </row>
    <row r="42" spans="1:21" s="104" customFormat="1" ht="21.75" customHeight="1">
      <c r="A42" s="91">
        <v>11</v>
      </c>
      <c r="B42" s="87">
        <v>25</v>
      </c>
      <c r="C42" s="87">
        <v>604845</v>
      </c>
      <c r="D42" s="109" t="s">
        <v>135</v>
      </c>
      <c r="E42" s="88" t="s">
        <v>129</v>
      </c>
      <c r="F42" s="131">
        <v>2000</v>
      </c>
      <c r="G42" s="131">
        <v>2</v>
      </c>
      <c r="H42" s="109" t="s">
        <v>27</v>
      </c>
      <c r="I42" s="111" t="s">
        <v>78</v>
      </c>
      <c r="J42" s="129" t="s">
        <v>193</v>
      </c>
      <c r="K42" s="93">
        <v>0.0006942129629629629</v>
      </c>
      <c r="L42" s="93">
        <f t="shared" si="0"/>
        <v>0.001425</v>
      </c>
      <c r="M42" s="94">
        <f t="shared" si="1"/>
        <v>197.47464293107032</v>
      </c>
      <c r="N42" s="94">
        <f t="shared" si="2"/>
        <v>242.08464293107033</v>
      </c>
      <c r="O42" s="95">
        <v>3</v>
      </c>
      <c r="P42" s="97">
        <v>5</v>
      </c>
      <c r="Q42" s="102"/>
      <c r="R42" s="102"/>
      <c r="S42" s="102"/>
      <c r="T42" s="102"/>
      <c r="U42" s="102"/>
    </row>
    <row r="43" spans="1:21" s="104" customFormat="1" ht="21.75" customHeight="1">
      <c r="A43" s="91"/>
      <c r="B43" s="15" t="s">
        <v>62</v>
      </c>
      <c r="C43" s="87"/>
      <c r="D43" s="109"/>
      <c r="E43" s="88"/>
      <c r="F43" s="131"/>
      <c r="G43" s="131"/>
      <c r="H43" s="109"/>
      <c r="I43" s="111"/>
      <c r="J43" s="129"/>
      <c r="K43" s="93"/>
      <c r="L43" s="93"/>
      <c r="M43" s="94"/>
      <c r="N43" s="94"/>
      <c r="O43" s="95"/>
      <c r="P43" s="97"/>
      <c r="Q43" s="102"/>
      <c r="R43" s="102"/>
      <c r="S43" s="102"/>
      <c r="T43" s="102"/>
      <c r="U43" s="102"/>
    </row>
    <row r="44" spans="1:21" s="104" customFormat="1" ht="21.75" customHeight="1">
      <c r="A44" s="91"/>
      <c r="B44" s="87">
        <v>23</v>
      </c>
      <c r="C44" s="87">
        <v>601334</v>
      </c>
      <c r="D44" s="109" t="s">
        <v>127</v>
      </c>
      <c r="E44" s="88" t="s">
        <v>38</v>
      </c>
      <c r="F44" s="110">
        <v>1987</v>
      </c>
      <c r="G44" s="111" t="s">
        <v>30</v>
      </c>
      <c r="H44" s="109" t="s">
        <v>32</v>
      </c>
      <c r="I44" s="111" t="s">
        <v>78</v>
      </c>
      <c r="J44" s="129"/>
      <c r="K44" s="93"/>
      <c r="L44" s="93"/>
      <c r="M44" s="94"/>
      <c r="N44" s="94"/>
      <c r="O44" s="95"/>
      <c r="P44" s="97"/>
      <c r="Q44" s="102"/>
      <c r="R44" s="102"/>
      <c r="S44" s="102"/>
      <c r="T44" s="102"/>
      <c r="U44" s="102"/>
    </row>
    <row r="45" spans="1:21" s="104" customFormat="1" ht="21.75" customHeight="1">
      <c r="A45" s="91"/>
      <c r="B45" s="87">
        <v>27</v>
      </c>
      <c r="C45" s="87">
        <v>604815</v>
      </c>
      <c r="D45" s="109" t="s">
        <v>142</v>
      </c>
      <c r="E45" s="88" t="s">
        <v>143</v>
      </c>
      <c r="F45" s="110">
        <v>2000</v>
      </c>
      <c r="G45" s="111" t="s">
        <v>144</v>
      </c>
      <c r="H45" s="109" t="s">
        <v>20</v>
      </c>
      <c r="I45" s="111" t="s">
        <v>78</v>
      </c>
      <c r="J45" s="129"/>
      <c r="K45" s="93"/>
      <c r="L45" s="93"/>
      <c r="M45" s="94"/>
      <c r="N45" s="94"/>
      <c r="O45" s="95"/>
      <c r="P45" s="97"/>
      <c r="Q45" s="102"/>
      <c r="R45" s="102"/>
      <c r="S45" s="102"/>
      <c r="T45" s="102"/>
      <c r="U45" s="102"/>
    </row>
    <row r="46" spans="1:21" s="104" customFormat="1" ht="21.75" customHeight="1">
      <c r="A46" s="91"/>
      <c r="B46" s="87">
        <v>28</v>
      </c>
      <c r="C46" s="87">
        <v>604846</v>
      </c>
      <c r="D46" s="109" t="s">
        <v>147</v>
      </c>
      <c r="E46" s="88" t="s">
        <v>129</v>
      </c>
      <c r="F46" s="131">
        <v>2000</v>
      </c>
      <c r="G46" s="131">
        <v>3</v>
      </c>
      <c r="H46" s="109" t="s">
        <v>27</v>
      </c>
      <c r="I46" s="111" t="s">
        <v>78</v>
      </c>
      <c r="J46" s="129"/>
      <c r="K46" s="93"/>
      <c r="L46" s="93"/>
      <c r="M46" s="94"/>
      <c r="N46" s="94"/>
      <c r="O46" s="95"/>
      <c r="P46" s="97"/>
      <c r="Q46" s="102"/>
      <c r="R46" s="102"/>
      <c r="S46" s="102"/>
      <c r="T46" s="102"/>
      <c r="U46" s="102"/>
    </row>
    <row r="47" spans="1:21" s="104" customFormat="1" ht="21.75" customHeight="1">
      <c r="A47" s="91"/>
      <c r="B47" s="24" t="s">
        <v>61</v>
      </c>
      <c r="C47" s="87"/>
      <c r="D47" s="109"/>
      <c r="E47" s="88"/>
      <c r="F47" s="131"/>
      <c r="G47" s="131"/>
      <c r="H47" s="109"/>
      <c r="I47" s="111"/>
      <c r="J47" s="129"/>
      <c r="K47" s="93"/>
      <c r="L47" s="93"/>
      <c r="M47" s="94"/>
      <c r="N47" s="94"/>
      <c r="O47" s="95"/>
      <c r="P47" s="97"/>
      <c r="Q47" s="102"/>
      <c r="R47" s="102"/>
      <c r="S47" s="102"/>
      <c r="T47" s="102"/>
      <c r="U47" s="102"/>
    </row>
    <row r="48" spans="1:21" s="104" customFormat="1" ht="21.75" customHeight="1">
      <c r="A48" s="91"/>
      <c r="B48" s="87">
        <v>13</v>
      </c>
      <c r="C48" s="87">
        <v>604572</v>
      </c>
      <c r="D48" s="109" t="s">
        <v>128</v>
      </c>
      <c r="E48" s="88" t="s">
        <v>69</v>
      </c>
      <c r="F48" s="131">
        <v>1998</v>
      </c>
      <c r="G48" s="131" t="s">
        <v>30</v>
      </c>
      <c r="H48" s="109" t="s">
        <v>20</v>
      </c>
      <c r="I48" s="111" t="s">
        <v>78</v>
      </c>
      <c r="J48" s="129"/>
      <c r="K48" s="93"/>
      <c r="L48" s="93"/>
      <c r="M48" s="94"/>
      <c r="N48" s="94"/>
      <c r="O48" s="95"/>
      <c r="P48" s="97"/>
      <c r="Q48" s="102"/>
      <c r="R48" s="102"/>
      <c r="S48" s="102"/>
      <c r="T48" s="102"/>
      <c r="U48" s="102"/>
    </row>
    <row r="49" spans="1:21" s="104" customFormat="1" ht="21.75" customHeight="1">
      <c r="A49" s="91"/>
      <c r="B49" s="87">
        <v>24</v>
      </c>
      <c r="C49" s="87">
        <v>602460</v>
      </c>
      <c r="D49" s="88" t="s">
        <v>131</v>
      </c>
      <c r="E49" s="88" t="s">
        <v>132</v>
      </c>
      <c r="F49" s="87">
        <v>1997</v>
      </c>
      <c r="G49" s="87" t="s">
        <v>30</v>
      </c>
      <c r="H49" s="88" t="s">
        <v>133</v>
      </c>
      <c r="I49" s="87" t="s">
        <v>172</v>
      </c>
      <c r="J49" s="129"/>
      <c r="K49" s="93"/>
      <c r="L49" s="93"/>
      <c r="M49" s="94"/>
      <c r="N49" s="94"/>
      <c r="O49" s="95"/>
      <c r="P49" s="97"/>
      <c r="Q49" s="102"/>
      <c r="R49" s="102"/>
      <c r="S49" s="102"/>
      <c r="T49" s="102"/>
      <c r="U49" s="102"/>
    </row>
    <row r="50" spans="1:21" ht="18.75" customHeight="1">
      <c r="A50" s="39"/>
      <c r="B50" s="24" t="s">
        <v>63</v>
      </c>
      <c r="C50" s="24"/>
      <c r="D50" s="7"/>
      <c r="E50" s="21"/>
      <c r="F50" s="8"/>
      <c r="G50" s="22"/>
      <c r="H50" s="21"/>
      <c r="I50" s="21"/>
      <c r="J50" s="70"/>
      <c r="K50" s="70"/>
      <c r="L50" s="70"/>
      <c r="M50" s="70"/>
      <c r="N50" s="5"/>
      <c r="O50" s="23"/>
      <c r="P50" s="6"/>
      <c r="Q50" s="34"/>
      <c r="R50" s="34"/>
      <c r="S50" s="34"/>
      <c r="T50" s="34"/>
      <c r="U50" s="34"/>
    </row>
    <row r="51" spans="1:21" ht="18.75" customHeight="1">
      <c r="A51" s="39"/>
      <c r="B51" s="15" t="s">
        <v>64</v>
      </c>
      <c r="C51" s="15"/>
      <c r="D51" s="7"/>
      <c r="E51" s="21"/>
      <c r="F51" s="8"/>
      <c r="G51" s="22"/>
      <c r="H51" s="21"/>
      <c r="I51" s="21"/>
      <c r="J51" s="70"/>
      <c r="K51" s="70"/>
      <c r="L51" s="70"/>
      <c r="M51" s="70"/>
      <c r="N51" s="5"/>
      <c r="O51" s="23"/>
      <c r="P51" s="6"/>
      <c r="Q51" s="34"/>
      <c r="R51" s="34"/>
      <c r="S51" s="34"/>
      <c r="T51" s="34"/>
      <c r="U51" s="34"/>
    </row>
    <row r="52" spans="1:16" ht="18.75">
      <c r="A52" s="24"/>
      <c r="B52" s="24" t="s">
        <v>65</v>
      </c>
      <c r="C52" s="24"/>
      <c r="D52" s="13"/>
      <c r="E52" s="13"/>
      <c r="F52" s="59"/>
      <c r="G52" s="60"/>
      <c r="H52" s="61"/>
      <c r="I52" s="13"/>
      <c r="J52" s="36"/>
      <c r="K52" s="15"/>
      <c r="L52" s="15"/>
      <c r="M52" s="15"/>
      <c r="N52" s="15"/>
      <c r="O52" s="12"/>
      <c r="P52" s="6"/>
    </row>
    <row r="53" spans="1:16" ht="20.25">
      <c r="A53" s="24"/>
      <c r="B53" s="87">
        <v>16</v>
      </c>
      <c r="C53" s="87">
        <v>603758</v>
      </c>
      <c r="D53" s="109" t="s">
        <v>125</v>
      </c>
      <c r="E53" s="88" t="s">
        <v>36</v>
      </c>
      <c r="F53" s="110">
        <v>1999</v>
      </c>
      <c r="G53" s="111" t="s">
        <v>68</v>
      </c>
      <c r="H53" s="109" t="s">
        <v>20</v>
      </c>
      <c r="I53" s="111" t="s">
        <v>78</v>
      </c>
      <c r="J53" s="129" t="s">
        <v>186</v>
      </c>
      <c r="K53" s="93"/>
      <c r="L53" s="93"/>
      <c r="M53" s="15"/>
      <c r="N53" s="15"/>
      <c r="O53" s="12"/>
      <c r="P53" s="6"/>
    </row>
    <row r="54" spans="1:16" ht="18.75">
      <c r="A54" s="24"/>
      <c r="B54" s="24" t="s">
        <v>66</v>
      </c>
      <c r="C54" s="24"/>
      <c r="D54" s="13"/>
      <c r="E54" s="13"/>
      <c r="F54" s="59"/>
      <c r="G54" s="60"/>
      <c r="H54" s="61"/>
      <c r="I54" s="13"/>
      <c r="J54" s="36"/>
      <c r="K54" s="15"/>
      <c r="L54" s="15"/>
      <c r="M54" s="15"/>
      <c r="N54" s="15"/>
      <c r="O54" s="12"/>
      <c r="P54" s="6"/>
    </row>
    <row r="55" spans="1:21" ht="18.75">
      <c r="A55" s="24"/>
      <c r="B55" s="15"/>
      <c r="C55" s="15"/>
      <c r="D55" s="9"/>
      <c r="E55" s="9"/>
      <c r="F55" s="10"/>
      <c r="G55" s="10"/>
      <c r="H55" s="10"/>
      <c r="I55" s="11"/>
      <c r="J55" s="36"/>
      <c r="K55" s="15"/>
      <c r="L55" s="15"/>
      <c r="M55" s="15"/>
      <c r="N55" s="15"/>
      <c r="O55" s="37"/>
      <c r="P55" s="6"/>
      <c r="Q55" s="10"/>
      <c r="R55" s="10"/>
      <c r="S55" s="10"/>
      <c r="T55" s="11"/>
      <c r="U55" s="36"/>
    </row>
    <row r="56" spans="2:16" ht="18.75">
      <c r="B56" s="2" t="s">
        <v>33</v>
      </c>
      <c r="C56" s="2"/>
      <c r="D56" s="15"/>
      <c r="E56" s="15"/>
      <c r="F56" s="15"/>
      <c r="G56" s="15"/>
      <c r="H56" s="15"/>
      <c r="I56" s="41" t="s">
        <v>123</v>
      </c>
      <c r="P56" s="20"/>
    </row>
    <row r="57" spans="2:16" ht="18.75">
      <c r="B57" s="3" t="s">
        <v>29</v>
      </c>
      <c r="C57" s="3"/>
      <c r="D57" s="17"/>
      <c r="E57" s="17"/>
      <c r="F57" s="17"/>
      <c r="G57" s="17"/>
      <c r="H57" s="17"/>
      <c r="I57" s="18"/>
      <c r="P57" s="20"/>
    </row>
    <row r="58" spans="2:16" ht="18.75">
      <c r="B58" s="29" t="s">
        <v>67</v>
      </c>
      <c r="C58" s="29"/>
      <c r="D58" s="19"/>
      <c r="E58" s="19"/>
      <c r="F58" s="19"/>
      <c r="G58" s="19"/>
      <c r="H58" s="19"/>
      <c r="I58" s="41" t="s">
        <v>53</v>
      </c>
      <c r="P58" s="20"/>
    </row>
    <row r="59" spans="2:11" s="16" customFormat="1" ht="18.75">
      <c r="B59" s="3" t="s">
        <v>29</v>
      </c>
      <c r="C59" s="29"/>
      <c r="D59" s="20"/>
      <c r="E59" s="20"/>
      <c r="F59" s="20"/>
      <c r="G59" s="20"/>
      <c r="H59" s="20"/>
      <c r="I59" s="20"/>
      <c r="J59" s="18"/>
      <c r="K59" s="18"/>
    </row>
    <row r="60" spans="1:16" ht="18.75">
      <c r="A60" s="24"/>
      <c r="B60" s="24"/>
      <c r="C60" s="24"/>
      <c r="D60" s="13"/>
      <c r="E60" s="13"/>
      <c r="F60" s="59"/>
      <c r="G60" s="60"/>
      <c r="H60" s="61"/>
      <c r="I60" s="13"/>
      <c r="J60" s="36"/>
      <c r="K60" s="15"/>
      <c r="L60" s="15"/>
      <c r="M60" s="15"/>
      <c r="N60" s="15"/>
      <c r="O60" s="12"/>
      <c r="P60" s="6"/>
    </row>
    <row r="61" spans="1:21" ht="18.75">
      <c r="A61" s="24"/>
      <c r="B61" s="15"/>
      <c r="C61" s="15"/>
      <c r="D61" s="9"/>
      <c r="E61" s="9"/>
      <c r="F61" s="10"/>
      <c r="G61" s="10"/>
      <c r="H61" s="10"/>
      <c r="I61" s="11"/>
      <c r="J61" s="36"/>
      <c r="K61" s="15"/>
      <c r="L61" s="15"/>
      <c r="M61" s="15"/>
      <c r="N61" s="15"/>
      <c r="O61" s="37"/>
      <c r="P61" s="6"/>
      <c r="Q61" s="10"/>
      <c r="R61" s="10"/>
      <c r="S61" s="10"/>
      <c r="T61" s="11"/>
      <c r="U61" s="36"/>
    </row>
    <row r="62" spans="2:18" s="117" customFormat="1" ht="16.5" customHeight="1">
      <c r="B62" s="118"/>
      <c r="C62" s="118"/>
      <c r="D62" s="119"/>
      <c r="E62" s="120"/>
      <c r="F62" s="121"/>
      <c r="G62" s="121"/>
      <c r="H62" s="122"/>
      <c r="I62" s="122"/>
      <c r="J62" s="123"/>
      <c r="K62" s="123"/>
      <c r="L62" s="123"/>
      <c r="O62" s="124"/>
      <c r="R62" s="125"/>
    </row>
    <row r="63" spans="2:11" s="16" customFormat="1" ht="16.5" customHeight="1">
      <c r="B63" s="29"/>
      <c r="C63" s="29"/>
      <c r="D63" s="17"/>
      <c r="E63" s="17"/>
      <c r="F63" s="17"/>
      <c r="G63" s="17"/>
      <c r="H63" s="17"/>
      <c r="I63" s="18"/>
      <c r="J63" s="18"/>
      <c r="K63" s="18"/>
    </row>
    <row r="64" spans="1:18" s="28" customFormat="1" ht="18">
      <c r="A64" s="12"/>
      <c r="B64" s="29"/>
      <c r="C64" s="29"/>
      <c r="D64" s="19"/>
      <c r="E64" s="19"/>
      <c r="F64" s="19"/>
      <c r="G64" s="19"/>
      <c r="H64" s="19"/>
      <c r="I64" s="41"/>
      <c r="J64" s="15"/>
      <c r="K64" s="15"/>
      <c r="L64" s="12"/>
      <c r="M64" s="12"/>
      <c r="N64" s="12"/>
      <c r="O64" s="2"/>
      <c r="P64" s="12"/>
      <c r="Q64" s="12"/>
      <c r="R64" s="6"/>
    </row>
    <row r="65" spans="2:11" s="16" customFormat="1" ht="18.75">
      <c r="B65" s="29"/>
      <c r="C65" s="29"/>
      <c r="D65" s="20"/>
      <c r="E65" s="20"/>
      <c r="F65" s="20"/>
      <c r="G65" s="20"/>
      <c r="H65" s="20"/>
      <c r="I65" s="20"/>
      <c r="J65" s="18"/>
      <c r="K65" s="18"/>
    </row>
    <row r="67" ht="18.75">
      <c r="J67" s="5"/>
    </row>
    <row r="68" ht="18.75">
      <c r="J68" s="5"/>
    </row>
    <row r="69" spans="9:10" ht="18.75">
      <c r="I69" s="5"/>
      <c r="J69" s="5"/>
    </row>
    <row r="70" spans="1:10" ht="18.75">
      <c r="A70" s="42"/>
      <c r="D70" s="13"/>
      <c r="E70" s="26"/>
      <c r="F70" s="26"/>
      <c r="G70" s="14"/>
      <c r="H70" s="38"/>
      <c r="I70" s="5"/>
      <c r="J70" s="5"/>
    </row>
    <row r="71" spans="1:10" ht="18.75">
      <c r="A71" s="42"/>
      <c r="B71" s="25"/>
      <c r="C71" s="25"/>
      <c r="D71" s="25"/>
      <c r="E71" s="62"/>
      <c r="F71" s="62"/>
      <c r="G71" s="14"/>
      <c r="H71" s="13"/>
      <c r="I71" s="5"/>
      <c r="J71" s="5"/>
    </row>
    <row r="72" spans="1:10" ht="18.75">
      <c r="A72" s="42"/>
      <c r="B72" s="13"/>
      <c r="C72" s="13"/>
      <c r="D72" s="13"/>
      <c r="E72" s="26"/>
      <c r="F72" s="26"/>
      <c r="G72" s="14"/>
      <c r="H72" s="38"/>
      <c r="I72" s="5"/>
      <c r="J72" s="5"/>
    </row>
    <row r="73" spans="2:9" ht="18.75">
      <c r="B73" s="40"/>
      <c r="C73" s="40"/>
      <c r="D73" s="13"/>
      <c r="E73" s="28"/>
      <c r="F73" s="26"/>
      <c r="G73" s="26"/>
      <c r="H73" s="14"/>
      <c r="I73" s="38"/>
    </row>
    <row r="74" spans="2:9" ht="18.75">
      <c r="B74" s="40"/>
      <c r="C74" s="40"/>
      <c r="D74" s="63"/>
      <c r="E74" s="63"/>
      <c r="F74" s="64"/>
      <c r="G74" s="62"/>
      <c r="H74" s="14"/>
      <c r="I74" s="13"/>
    </row>
    <row r="75" spans="2:9" ht="18.75">
      <c r="B75" s="40"/>
      <c r="C75" s="40"/>
      <c r="D75" s="13"/>
      <c r="E75" s="28"/>
      <c r="F75" s="26"/>
      <c r="G75" s="26"/>
      <c r="H75" s="14"/>
      <c r="I75" s="38"/>
    </row>
    <row r="76" spans="2:9" ht="18.75">
      <c r="B76" s="40"/>
      <c r="C76" s="40"/>
      <c r="D76" s="13"/>
      <c r="E76" s="28"/>
      <c r="F76" s="26"/>
      <c r="G76" s="26"/>
      <c r="H76" s="14"/>
      <c r="I76" s="38"/>
    </row>
    <row r="77" spans="4:9" ht="18.75">
      <c r="D77" s="13"/>
      <c r="F77" s="26"/>
      <c r="G77" s="26"/>
      <c r="H77" s="14"/>
      <c r="I77" s="38"/>
    </row>
  </sheetData>
  <sheetProtection/>
  <mergeCells count="8">
    <mergeCell ref="A3:M3"/>
    <mergeCell ref="A1:M1"/>
    <mergeCell ref="A5:M5"/>
    <mergeCell ref="A11:M11"/>
    <mergeCell ref="J30:L30"/>
    <mergeCell ref="C4:N4"/>
    <mergeCell ref="A9:M9"/>
    <mergeCell ref="A10:M10"/>
  </mergeCells>
  <printOptions/>
  <pageMargins left="0.31496062992125984" right="0.11811023622047245" top="0.5511811023622047" bottom="0.5511811023622047" header="0.31496062992125984" footer="0.31496062992125984"/>
  <pageSetup fitToHeight="2" horizontalDpi="600" verticalDpi="600" orientation="portrait" paperSize="9" scale="50" r:id="rId1"/>
  <headerFooter>
    <oddFooter>&amp;C15 апреля 2017 г.                                               МОНЧЕГОРСК                                                      ХРОНОМЕТРАЖ  TAGHeuer
SL
МУЖЧИНЫ, ЮНИОРЫ 2000г.р. и старше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63"/>
  <sheetViews>
    <sheetView workbookViewId="0" topLeftCell="A13">
      <selection activeCell="O41" sqref="O41"/>
    </sheetView>
  </sheetViews>
  <sheetFormatPr defaultColWidth="11.00390625" defaultRowHeight="15"/>
  <cols>
    <col min="1" max="1" width="6.57421875" style="33" customWidth="1"/>
    <col min="2" max="2" width="5.7109375" style="33" customWidth="1"/>
    <col min="3" max="3" width="12.28125" style="33" customWidth="1"/>
    <col min="4" max="4" width="29.28125" style="33" customWidth="1"/>
    <col min="5" max="5" width="17.57421875" style="33" customWidth="1"/>
    <col min="6" max="6" width="9.28125" style="33" customWidth="1"/>
    <col min="7" max="7" width="6.7109375" style="33" customWidth="1"/>
    <col min="8" max="8" width="20.140625" style="33" customWidth="1"/>
    <col min="9" max="9" width="14.8515625" style="33" customWidth="1"/>
    <col min="10" max="10" width="14.28125" style="33" customWidth="1"/>
    <col min="11" max="11" width="13.57421875" style="33" customWidth="1"/>
    <col min="12" max="12" width="13.421875" style="33" customWidth="1"/>
    <col min="13" max="13" width="12.421875" style="33" customWidth="1"/>
    <col min="14" max="14" width="12.28125" style="33" customWidth="1"/>
    <col min="15" max="15" width="8.421875" style="33" customWidth="1"/>
    <col min="16" max="16" width="8.421875" style="20" customWidth="1"/>
    <col min="17" max="17" width="11.00390625" style="33" customWidth="1"/>
    <col min="18" max="18" width="12.140625" style="33" bestFit="1" customWidth="1"/>
    <col min="19" max="19" width="11.28125" style="33" bestFit="1" customWidth="1"/>
    <col min="20" max="16384" width="11.00390625" style="33" customWidth="1"/>
  </cols>
  <sheetData>
    <row r="1" spans="1:17" ht="20.25">
      <c r="A1" s="225" t="s">
        <v>45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86"/>
      <c r="O1" s="86"/>
      <c r="P1" s="86"/>
      <c r="Q1" s="86"/>
    </row>
    <row r="2" spans="1:16" ht="18.75">
      <c r="A2" s="80"/>
      <c r="B2" s="80"/>
      <c r="C2" s="80"/>
      <c r="P2" s="33"/>
    </row>
    <row r="3" spans="1:16" s="28" customFormat="1" ht="18">
      <c r="A3" s="224" t="s">
        <v>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43"/>
      <c r="O3" s="43"/>
      <c r="P3" s="43"/>
    </row>
    <row r="4" spans="1:15" s="28" customFormat="1" ht="2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43"/>
    </row>
    <row r="5" spans="1:16" s="28" customFormat="1" ht="15.75" customHeight="1">
      <c r="A5" s="227" t="s">
        <v>169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44"/>
      <c r="O5" s="44"/>
      <c r="P5" s="44"/>
    </row>
    <row r="6" spans="1:16" s="28" customFormat="1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44"/>
      <c r="P6" s="16"/>
    </row>
    <row r="7" spans="1:16" s="28" customFormat="1" ht="15.75" customHeight="1">
      <c r="A7" s="2" t="s">
        <v>75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114" t="s">
        <v>86</v>
      </c>
      <c r="M7" s="81"/>
      <c r="N7" s="81"/>
      <c r="O7" s="44"/>
      <c r="P7" s="16"/>
    </row>
    <row r="8" spans="1:16" s="28" customFormat="1" ht="15.75" customHeight="1">
      <c r="A8" s="224" t="s">
        <v>19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43"/>
      <c r="O8" s="44"/>
      <c r="P8" s="16"/>
    </row>
    <row r="9" spans="1:16" s="28" customFormat="1" ht="15.75" customHeight="1">
      <c r="A9" s="224" t="s">
        <v>81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O9" s="43"/>
      <c r="P9" s="141"/>
    </row>
    <row r="10" spans="1:16" s="28" customFormat="1" ht="15.75" customHeight="1">
      <c r="A10" s="224" t="s">
        <v>178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44"/>
      <c r="O10" s="44"/>
      <c r="P10" s="16"/>
    </row>
    <row r="11" spans="1:16" s="28" customFormat="1" ht="15.75" customHeight="1">
      <c r="A11" s="43" t="s">
        <v>198</v>
      </c>
      <c r="B11" s="43"/>
      <c r="C11" s="43"/>
      <c r="D11" s="43"/>
      <c r="E11" s="43"/>
      <c r="F11" s="43"/>
      <c r="G11" s="43"/>
      <c r="I11" s="43"/>
      <c r="L11" s="43"/>
      <c r="M11" s="43"/>
      <c r="N11" s="43"/>
      <c r="O11" s="43"/>
      <c r="P11" s="141"/>
    </row>
    <row r="12" spans="1:16" s="28" customFormat="1" ht="18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="28" customFormat="1" ht="18">
      <c r="P13" s="16"/>
    </row>
    <row r="14" spans="1:16" s="28" customFormat="1" ht="18">
      <c r="A14" s="2" t="s">
        <v>0</v>
      </c>
      <c r="B14" s="2"/>
      <c r="C14" s="2"/>
      <c r="D14" s="2"/>
      <c r="E14" s="2"/>
      <c r="F14" s="2"/>
      <c r="G14" s="2"/>
      <c r="H14" s="2"/>
      <c r="J14" s="2" t="s">
        <v>1</v>
      </c>
      <c r="K14" s="2"/>
      <c r="L14" s="2"/>
      <c r="N14" s="2"/>
      <c r="P14" s="16"/>
    </row>
    <row r="15" spans="1:16" s="28" customFormat="1" ht="18">
      <c r="A15" s="2" t="s">
        <v>58</v>
      </c>
      <c r="B15" s="2"/>
      <c r="C15" s="2"/>
      <c r="D15" s="2"/>
      <c r="E15" s="2"/>
      <c r="F15" s="2" t="s">
        <v>90</v>
      </c>
      <c r="G15" s="2"/>
      <c r="H15" s="2"/>
      <c r="I15" s="29"/>
      <c r="J15" s="2" t="s">
        <v>70</v>
      </c>
      <c r="L15" s="2"/>
      <c r="N15" s="2"/>
      <c r="P15" s="16"/>
    </row>
    <row r="16" spans="1:16" s="28" customFormat="1" ht="18">
      <c r="A16" s="29" t="s">
        <v>76</v>
      </c>
      <c r="B16" s="2"/>
      <c r="C16" s="2"/>
      <c r="D16" s="2"/>
      <c r="E16" s="2"/>
      <c r="F16" s="2" t="s">
        <v>91</v>
      </c>
      <c r="G16" s="2"/>
      <c r="H16" s="2"/>
      <c r="I16" s="29"/>
      <c r="J16" s="2" t="s">
        <v>2</v>
      </c>
      <c r="L16" s="30">
        <v>430</v>
      </c>
      <c r="M16" s="46" t="s">
        <v>28</v>
      </c>
      <c r="N16" s="46"/>
      <c r="P16" s="16"/>
    </row>
    <row r="17" spans="1:16" s="28" customFormat="1" ht="18">
      <c r="A17" s="29" t="s">
        <v>42</v>
      </c>
      <c r="B17" s="2"/>
      <c r="C17" s="2"/>
      <c r="D17" s="2"/>
      <c r="E17" s="2"/>
      <c r="F17" s="2" t="s">
        <v>94</v>
      </c>
      <c r="G17" s="2"/>
      <c r="H17" s="2"/>
      <c r="J17" s="2" t="s">
        <v>3</v>
      </c>
      <c r="L17" s="30">
        <v>270</v>
      </c>
      <c r="M17" s="46" t="s">
        <v>28</v>
      </c>
      <c r="N17" s="46"/>
      <c r="P17" s="16"/>
    </row>
    <row r="18" spans="1:16" s="28" customFormat="1" ht="18">
      <c r="A18" s="2" t="s">
        <v>67</v>
      </c>
      <c r="B18" s="2"/>
      <c r="C18" s="2"/>
      <c r="D18" s="2"/>
      <c r="E18" s="2"/>
      <c r="F18" s="29" t="s">
        <v>92</v>
      </c>
      <c r="G18" s="2"/>
      <c r="H18" s="2"/>
      <c r="J18" s="2" t="s">
        <v>4</v>
      </c>
      <c r="L18" s="30">
        <v>160</v>
      </c>
      <c r="M18" s="46" t="s">
        <v>28</v>
      </c>
      <c r="N18" s="46"/>
      <c r="P18" s="16"/>
    </row>
    <row r="19" spans="1:16" s="28" customFormat="1" ht="18">
      <c r="A19" s="2"/>
      <c r="B19" s="2"/>
      <c r="C19" s="2"/>
      <c r="D19" s="2"/>
      <c r="E19" s="2"/>
      <c r="F19" s="29"/>
      <c r="G19" s="2"/>
      <c r="H19" s="2"/>
      <c r="J19" s="2"/>
      <c r="L19" s="30"/>
      <c r="M19" s="46"/>
      <c r="N19" s="46"/>
      <c r="P19" s="16"/>
    </row>
    <row r="20" spans="5:16" s="28" customFormat="1" ht="18">
      <c r="E20" s="2"/>
      <c r="F20" s="46" t="s">
        <v>59</v>
      </c>
      <c r="G20" s="2"/>
      <c r="H20" s="2"/>
      <c r="I20" s="2"/>
      <c r="J20" s="31" t="s">
        <v>60</v>
      </c>
      <c r="K20" s="2"/>
      <c r="L20" s="2"/>
      <c r="M20" s="2"/>
      <c r="N20" s="2"/>
      <c r="P20" s="16"/>
    </row>
    <row r="21" spans="1:16" s="28" customFormat="1" ht="18">
      <c r="A21" s="2" t="s">
        <v>8</v>
      </c>
      <c r="F21" s="32">
        <v>0.5416666666666666</v>
      </c>
      <c r="G21" s="2"/>
      <c r="H21" s="2"/>
      <c r="J21" s="32">
        <v>0.6041666666666666</v>
      </c>
      <c r="K21" s="2"/>
      <c r="M21" s="2"/>
      <c r="N21" s="2"/>
      <c r="P21" s="16"/>
    </row>
    <row r="22" spans="1:16" s="28" customFormat="1" ht="18">
      <c r="A22" s="29" t="s">
        <v>5</v>
      </c>
      <c r="F22" s="31" t="s">
        <v>200</v>
      </c>
      <c r="G22" s="29"/>
      <c r="H22" s="29"/>
      <c r="J22" s="31" t="s">
        <v>202</v>
      </c>
      <c r="K22" s="29"/>
      <c r="M22" s="29"/>
      <c r="N22" s="29"/>
      <c r="P22" s="16"/>
    </row>
    <row r="23" spans="1:16" s="28" customFormat="1" ht="18">
      <c r="A23" s="2" t="s">
        <v>6</v>
      </c>
      <c r="F23" s="2" t="s">
        <v>77</v>
      </c>
      <c r="G23" s="2"/>
      <c r="H23" s="29"/>
      <c r="I23" s="31"/>
      <c r="J23" s="29" t="s">
        <v>79</v>
      </c>
      <c r="K23" s="2"/>
      <c r="L23" s="31"/>
      <c r="M23" s="2"/>
      <c r="N23" s="2"/>
      <c r="P23" s="16"/>
    </row>
    <row r="24" spans="1:16" s="28" customFormat="1" ht="18">
      <c r="A24" s="2" t="s">
        <v>7</v>
      </c>
      <c r="E24" s="2"/>
      <c r="F24" s="29" t="s">
        <v>203</v>
      </c>
      <c r="G24" s="2"/>
      <c r="H24" s="2"/>
      <c r="I24" s="2"/>
      <c r="J24" s="29" t="s">
        <v>203</v>
      </c>
      <c r="M24" s="2"/>
      <c r="N24" s="2"/>
      <c r="P24" s="16"/>
    </row>
    <row r="25" spans="5:16" s="28" customFormat="1" ht="18">
      <c r="E25" s="2"/>
      <c r="F25" s="29" t="s">
        <v>201</v>
      </c>
      <c r="G25" s="2"/>
      <c r="H25" s="2"/>
      <c r="I25" s="2"/>
      <c r="J25" s="29" t="s">
        <v>201</v>
      </c>
      <c r="K25" s="2"/>
      <c r="L25" s="2"/>
      <c r="M25" s="2"/>
      <c r="N25" s="2"/>
      <c r="P25" s="16"/>
    </row>
    <row r="26" spans="5:16" s="28" customFormat="1" ht="18">
      <c r="E26" s="2"/>
      <c r="F26" s="29" t="s">
        <v>204</v>
      </c>
      <c r="G26" s="2"/>
      <c r="H26" s="2"/>
      <c r="I26" s="2"/>
      <c r="J26" s="29" t="s">
        <v>204</v>
      </c>
      <c r="K26" s="2"/>
      <c r="L26" s="2"/>
      <c r="M26" s="2"/>
      <c r="N26" s="2"/>
      <c r="P26" s="16"/>
    </row>
    <row r="27" spans="5:16" s="28" customFormat="1" ht="18">
      <c r="E27" s="2"/>
      <c r="G27" s="2"/>
      <c r="H27" s="2"/>
      <c r="I27" s="2"/>
      <c r="J27" s="29"/>
      <c r="K27" s="2"/>
      <c r="L27" s="2"/>
      <c r="M27" s="2"/>
      <c r="N27" s="2"/>
      <c r="P27" s="16"/>
    </row>
    <row r="28" spans="5:16" s="28" customFormat="1" ht="18.75" thickBot="1">
      <c r="E28" s="2"/>
      <c r="F28" s="29"/>
      <c r="K28" s="2"/>
      <c r="L28" s="2"/>
      <c r="M28" s="2"/>
      <c r="N28" s="2"/>
      <c r="P28" s="16"/>
    </row>
    <row r="29" spans="2:16" s="28" customFormat="1" ht="18.75" thickBot="1">
      <c r="B29" s="2"/>
      <c r="C29" s="2"/>
      <c r="D29" s="2"/>
      <c r="E29" s="2"/>
      <c r="F29" s="2"/>
      <c r="G29" s="2"/>
      <c r="I29" s="2"/>
      <c r="K29" s="2"/>
      <c r="L29" s="82" t="s">
        <v>54</v>
      </c>
      <c r="M29" s="83"/>
      <c r="N29" s="83"/>
      <c r="O29" s="105">
        <v>58.5</v>
      </c>
      <c r="P29" s="16"/>
    </row>
    <row r="30" spans="1:16" s="28" customFormat="1" ht="18.75" thickBot="1">
      <c r="A30" s="2" t="s">
        <v>9</v>
      </c>
      <c r="B30" s="2"/>
      <c r="C30" s="2"/>
      <c r="D30" s="2" t="s">
        <v>164</v>
      </c>
      <c r="E30" s="2"/>
      <c r="F30" s="2"/>
      <c r="G30" s="2"/>
      <c r="H30" s="29" t="s">
        <v>165</v>
      </c>
      <c r="I30" s="29"/>
      <c r="J30" s="29" t="s">
        <v>166</v>
      </c>
      <c r="K30" s="2"/>
      <c r="L30" s="79" t="s">
        <v>52</v>
      </c>
      <c r="M30" s="2">
        <v>720</v>
      </c>
      <c r="N30" s="2"/>
      <c r="P30" s="16"/>
    </row>
    <row r="31" spans="1:16" ht="18.75">
      <c r="A31" s="137" t="s">
        <v>22</v>
      </c>
      <c r="B31" s="138" t="s">
        <v>23</v>
      </c>
      <c r="C31" s="48" t="s">
        <v>73</v>
      </c>
      <c r="D31" s="49" t="s">
        <v>26</v>
      </c>
      <c r="E31" s="50" t="s">
        <v>24</v>
      </c>
      <c r="F31" s="50" t="s">
        <v>10</v>
      </c>
      <c r="G31" s="50" t="s">
        <v>11</v>
      </c>
      <c r="H31" s="71" t="s">
        <v>39</v>
      </c>
      <c r="I31" s="68" t="s">
        <v>173</v>
      </c>
      <c r="J31" s="220" t="s">
        <v>12</v>
      </c>
      <c r="K31" s="220"/>
      <c r="L31" s="221"/>
      <c r="M31" s="73" t="s">
        <v>46</v>
      </c>
      <c r="N31" s="73" t="s">
        <v>46</v>
      </c>
      <c r="O31" s="51" t="s">
        <v>13</v>
      </c>
      <c r="P31" s="52" t="s">
        <v>21</v>
      </c>
    </row>
    <row r="32" spans="1:19" ht="19.5" thickBot="1">
      <c r="A32" s="139" t="s">
        <v>14</v>
      </c>
      <c r="B32" s="140" t="s">
        <v>40</v>
      </c>
      <c r="C32" s="54" t="s">
        <v>74</v>
      </c>
      <c r="D32" s="54"/>
      <c r="E32" s="55"/>
      <c r="F32" s="55" t="s">
        <v>15</v>
      </c>
      <c r="G32" s="55" t="s">
        <v>16</v>
      </c>
      <c r="H32" s="72"/>
      <c r="I32" s="69" t="s">
        <v>174</v>
      </c>
      <c r="J32" s="67" t="s">
        <v>59</v>
      </c>
      <c r="K32" s="56" t="s">
        <v>60</v>
      </c>
      <c r="L32" s="57" t="s">
        <v>17</v>
      </c>
      <c r="M32" s="74" t="s">
        <v>47</v>
      </c>
      <c r="N32" s="74" t="s">
        <v>48</v>
      </c>
      <c r="O32" s="45" t="s">
        <v>18</v>
      </c>
      <c r="P32" s="147"/>
      <c r="Q32" s="34"/>
      <c r="R32" s="34"/>
      <c r="S32" s="65"/>
    </row>
    <row r="33" spans="1:22" ht="22.5" customHeight="1">
      <c r="A33" s="87">
        <v>1</v>
      </c>
      <c r="B33" s="4">
        <v>7</v>
      </c>
      <c r="C33" s="4">
        <v>604332</v>
      </c>
      <c r="D33" s="38" t="s">
        <v>96</v>
      </c>
      <c r="E33" s="89" t="s">
        <v>97</v>
      </c>
      <c r="F33" s="4">
        <v>1997</v>
      </c>
      <c r="G33" s="4" t="s">
        <v>49</v>
      </c>
      <c r="H33" s="38" t="s">
        <v>32</v>
      </c>
      <c r="I33" s="4" t="s">
        <v>78</v>
      </c>
      <c r="J33" s="93">
        <v>0.0006384259259259259</v>
      </c>
      <c r="K33" s="93">
        <v>0.0006288194444444444</v>
      </c>
      <c r="L33" s="93">
        <f>J33+K33</f>
        <v>0.0012672453703703704</v>
      </c>
      <c r="M33" s="94">
        <f>(L33/$L$33-1)*$M$30</f>
        <v>0</v>
      </c>
      <c r="N33" s="94">
        <f>$O$29+M33</f>
        <v>58.5</v>
      </c>
      <c r="O33" s="95" t="s">
        <v>30</v>
      </c>
      <c r="P33" s="96">
        <v>25</v>
      </c>
      <c r="Q33" s="34"/>
      <c r="R33" s="35"/>
      <c r="S33" s="35"/>
      <c r="T33" s="35"/>
      <c r="U33" s="35"/>
      <c r="V33" s="66"/>
    </row>
    <row r="34" spans="1:21" ht="22.5" customHeight="1">
      <c r="A34" s="87">
        <v>2</v>
      </c>
      <c r="B34" s="4">
        <v>4</v>
      </c>
      <c r="C34" s="4">
        <v>604810</v>
      </c>
      <c r="D34" s="38" t="s">
        <v>103</v>
      </c>
      <c r="E34" s="89" t="s">
        <v>104</v>
      </c>
      <c r="F34" s="4">
        <v>2000</v>
      </c>
      <c r="G34" s="4" t="s">
        <v>30</v>
      </c>
      <c r="H34" s="38" t="s">
        <v>32</v>
      </c>
      <c r="I34" s="4" t="s">
        <v>78</v>
      </c>
      <c r="J34" s="93">
        <v>0.0006478009259259259</v>
      </c>
      <c r="K34" s="93">
        <v>0.0006315972222222222</v>
      </c>
      <c r="L34" s="93">
        <f>J34+K34</f>
        <v>0.001279398148148148</v>
      </c>
      <c r="M34" s="94">
        <f>(L34/$L$33-1)*$M$30</f>
        <v>6.904740158918461</v>
      </c>
      <c r="N34" s="94">
        <f>$O$29+M34</f>
        <v>65.40474015891846</v>
      </c>
      <c r="O34" s="95" t="s">
        <v>30</v>
      </c>
      <c r="P34" s="96">
        <v>22</v>
      </c>
      <c r="Q34" s="34"/>
      <c r="R34" s="34"/>
      <c r="S34" s="34"/>
      <c r="T34" s="34"/>
      <c r="U34" s="34"/>
    </row>
    <row r="35" spans="1:21" ht="22.5" customHeight="1">
      <c r="A35" s="87">
        <v>3</v>
      </c>
      <c r="B35" s="4">
        <v>2</v>
      </c>
      <c r="C35" s="4">
        <v>601355</v>
      </c>
      <c r="D35" s="38" t="s">
        <v>102</v>
      </c>
      <c r="E35" s="89" t="s">
        <v>31</v>
      </c>
      <c r="F35" s="4">
        <v>1996</v>
      </c>
      <c r="G35" s="4" t="s">
        <v>30</v>
      </c>
      <c r="H35" s="38" t="s">
        <v>20</v>
      </c>
      <c r="I35" s="4" t="s">
        <v>78</v>
      </c>
      <c r="J35" s="93">
        <v>0.000672800925925926</v>
      </c>
      <c r="K35" s="93">
        <v>0.0006445601851851852</v>
      </c>
      <c r="L35" s="93">
        <f>J35+K35</f>
        <v>0.0013173611111111112</v>
      </c>
      <c r="M35" s="94">
        <f>(L35/$L$33-1)*$M$30</f>
        <v>28.473833226778655</v>
      </c>
      <c r="N35" s="94">
        <f>$O$29+M35</f>
        <v>86.97383322677865</v>
      </c>
      <c r="O35" s="95">
        <v>1</v>
      </c>
      <c r="P35" s="96">
        <v>20</v>
      </c>
      <c r="Q35" s="34"/>
      <c r="R35" s="34"/>
      <c r="S35" s="34"/>
      <c r="T35" s="34"/>
      <c r="U35" s="34"/>
    </row>
    <row r="36" spans="1:21" ht="22.5" customHeight="1">
      <c r="A36" s="87">
        <v>4</v>
      </c>
      <c r="B36" s="4">
        <v>1</v>
      </c>
      <c r="C36" s="4">
        <v>602372</v>
      </c>
      <c r="D36" s="112" t="s">
        <v>107</v>
      </c>
      <c r="E36" s="89" t="s">
        <v>108</v>
      </c>
      <c r="F36" s="113">
        <v>2000</v>
      </c>
      <c r="G36" s="113">
        <v>1</v>
      </c>
      <c r="H36" s="38" t="s">
        <v>109</v>
      </c>
      <c r="I36" s="4" t="s">
        <v>172</v>
      </c>
      <c r="J36" s="93">
        <v>0.0006707175925925927</v>
      </c>
      <c r="K36" s="93">
        <v>0.000662037037037037</v>
      </c>
      <c r="L36" s="93">
        <f>J36+K36</f>
        <v>0.0013327546296296297</v>
      </c>
      <c r="M36" s="94">
        <f>(L36/$L$33-1)*$M$30</f>
        <v>37.21983742807563</v>
      </c>
      <c r="N36" s="94">
        <f>$O$29+M36</f>
        <v>95.71983742807564</v>
      </c>
      <c r="O36" s="95">
        <v>1</v>
      </c>
      <c r="P36" s="96">
        <v>18</v>
      </c>
      <c r="Q36" s="34"/>
      <c r="R36" s="34"/>
      <c r="S36" s="34"/>
      <c r="T36" s="34"/>
      <c r="U36" s="34"/>
    </row>
    <row r="37" spans="1:21" ht="22.5" customHeight="1">
      <c r="A37" s="87">
        <v>5</v>
      </c>
      <c r="B37" s="4">
        <v>9</v>
      </c>
      <c r="C37" s="4">
        <v>602431</v>
      </c>
      <c r="D37" s="38" t="s">
        <v>116</v>
      </c>
      <c r="E37" s="89" t="s">
        <v>117</v>
      </c>
      <c r="F37" s="4">
        <v>2000</v>
      </c>
      <c r="G37" s="4">
        <v>1</v>
      </c>
      <c r="H37" s="38" t="s">
        <v>109</v>
      </c>
      <c r="I37" s="4" t="s">
        <v>172</v>
      </c>
      <c r="J37" s="93">
        <v>0.0007189814814814816</v>
      </c>
      <c r="K37" s="93">
        <v>0.0007032407407407407</v>
      </c>
      <c r="L37" s="93">
        <f>J37+K37</f>
        <v>0.0014222222222222223</v>
      </c>
      <c r="M37" s="94">
        <f>(L37/$L$33-1)*$M$30</f>
        <v>88.05187688373373</v>
      </c>
      <c r="N37" s="94">
        <f>$O$29+M37</f>
        <v>146.5518768837337</v>
      </c>
      <c r="O37" s="95">
        <v>2</v>
      </c>
      <c r="P37" s="96">
        <v>16</v>
      </c>
      <c r="Q37" s="34"/>
      <c r="R37" s="34"/>
      <c r="S37" s="34"/>
      <c r="T37" s="34"/>
      <c r="U37" s="34"/>
    </row>
    <row r="38" spans="1:21" ht="22.5" customHeight="1">
      <c r="A38" s="87"/>
      <c r="B38" s="15" t="s">
        <v>62</v>
      </c>
      <c r="C38" s="4"/>
      <c r="D38" s="38"/>
      <c r="E38" s="89"/>
      <c r="F38" s="4"/>
      <c r="G38" s="4"/>
      <c r="H38" s="38"/>
      <c r="I38" s="4"/>
      <c r="J38" s="93"/>
      <c r="K38" s="93"/>
      <c r="L38" s="93"/>
      <c r="M38" s="94"/>
      <c r="N38" s="94"/>
      <c r="O38" s="95"/>
      <c r="P38" s="96"/>
      <c r="Q38" s="34"/>
      <c r="R38" s="34"/>
      <c r="S38" s="34"/>
      <c r="T38" s="34"/>
      <c r="U38" s="34"/>
    </row>
    <row r="39" spans="1:21" ht="22.5" customHeight="1">
      <c r="A39" s="87"/>
      <c r="B39" s="24" t="s">
        <v>61</v>
      </c>
      <c r="C39" s="4"/>
      <c r="D39" s="38"/>
      <c r="E39" s="89"/>
      <c r="F39" s="4"/>
      <c r="G39" s="4"/>
      <c r="H39" s="38"/>
      <c r="I39" s="4"/>
      <c r="J39" s="93"/>
      <c r="K39" s="93"/>
      <c r="L39" s="93"/>
      <c r="M39" s="94"/>
      <c r="N39" s="94"/>
      <c r="O39" s="95"/>
      <c r="P39" s="96"/>
      <c r="Q39" s="34"/>
      <c r="R39" s="34"/>
      <c r="S39" s="34"/>
      <c r="T39" s="34"/>
      <c r="U39" s="34"/>
    </row>
    <row r="40" spans="1:21" ht="22.5" customHeight="1">
      <c r="A40" s="87"/>
      <c r="B40" s="4">
        <v>3</v>
      </c>
      <c r="C40" s="4">
        <v>604736</v>
      </c>
      <c r="D40" s="38" t="s">
        <v>105</v>
      </c>
      <c r="E40" s="89" t="s">
        <v>106</v>
      </c>
      <c r="F40" s="4">
        <v>1999</v>
      </c>
      <c r="G40" s="4" t="s">
        <v>49</v>
      </c>
      <c r="H40" s="38" t="s">
        <v>20</v>
      </c>
      <c r="I40" s="4" t="s">
        <v>78</v>
      </c>
      <c r="J40" s="93"/>
      <c r="K40" s="93"/>
      <c r="L40" s="93"/>
      <c r="M40" s="94"/>
      <c r="N40" s="94"/>
      <c r="O40" s="95"/>
      <c r="P40" s="96"/>
      <c r="Q40" s="34"/>
      <c r="R40" s="34"/>
      <c r="S40" s="34"/>
      <c r="T40" s="34"/>
      <c r="U40" s="34"/>
    </row>
    <row r="41" spans="1:21" ht="22.5" customHeight="1">
      <c r="A41" s="87"/>
      <c r="B41" s="4">
        <v>5</v>
      </c>
      <c r="C41" s="4">
        <v>601358</v>
      </c>
      <c r="D41" s="38" t="s">
        <v>105</v>
      </c>
      <c r="E41" s="89" t="s">
        <v>43</v>
      </c>
      <c r="F41" s="4">
        <v>1996</v>
      </c>
      <c r="G41" s="4" t="s">
        <v>30</v>
      </c>
      <c r="H41" s="38" t="s">
        <v>20</v>
      </c>
      <c r="I41" s="4" t="s">
        <v>78</v>
      </c>
      <c r="J41" s="93"/>
      <c r="K41" s="93"/>
      <c r="L41" s="93"/>
      <c r="M41" s="94"/>
      <c r="N41" s="94"/>
      <c r="O41" s="95"/>
      <c r="P41" s="96"/>
      <c r="Q41" s="34"/>
      <c r="R41" s="34"/>
      <c r="S41" s="34"/>
      <c r="T41" s="34"/>
      <c r="U41" s="34"/>
    </row>
    <row r="42" spans="1:21" ht="22.5" customHeight="1">
      <c r="A42" s="87"/>
      <c r="B42" s="4">
        <v>10</v>
      </c>
      <c r="C42" s="4">
        <v>604807</v>
      </c>
      <c r="D42" s="38" t="s">
        <v>114</v>
      </c>
      <c r="E42" s="89" t="s">
        <v>115</v>
      </c>
      <c r="F42" s="4">
        <v>2000</v>
      </c>
      <c r="G42" s="4">
        <v>1</v>
      </c>
      <c r="H42" s="38" t="s">
        <v>27</v>
      </c>
      <c r="I42" s="4" t="s">
        <v>78</v>
      </c>
      <c r="J42" s="93"/>
      <c r="K42" s="93"/>
      <c r="L42" s="93"/>
      <c r="M42" s="94"/>
      <c r="N42" s="94"/>
      <c r="O42" s="95"/>
      <c r="P42" s="96"/>
      <c r="Q42" s="34"/>
      <c r="R42" s="34"/>
      <c r="S42" s="34"/>
      <c r="T42" s="34"/>
      <c r="U42" s="34"/>
    </row>
    <row r="43" spans="2:10" ht="18.75">
      <c r="B43" s="24" t="s">
        <v>63</v>
      </c>
      <c r="C43" s="24"/>
      <c r="D43" s="7"/>
      <c r="E43" s="21"/>
      <c r="F43" s="8"/>
      <c r="G43" s="22"/>
      <c r="H43" s="21"/>
      <c r="I43" s="21"/>
      <c r="J43" s="5"/>
    </row>
    <row r="44" spans="2:10" ht="18.75">
      <c r="B44" s="15" t="s">
        <v>64</v>
      </c>
      <c r="C44" s="15"/>
      <c r="D44" s="7"/>
      <c r="E44" s="21"/>
      <c r="F44" s="8"/>
      <c r="G44" s="22"/>
      <c r="H44" s="21"/>
      <c r="I44" s="21"/>
      <c r="J44" s="5"/>
    </row>
    <row r="45" spans="1:10" ht="18.75">
      <c r="A45" s="42"/>
      <c r="B45" s="24" t="s">
        <v>65</v>
      </c>
      <c r="C45" s="24"/>
      <c r="D45" s="13"/>
      <c r="E45" s="13"/>
      <c r="F45" s="59"/>
      <c r="G45" s="60"/>
      <c r="H45" s="61"/>
      <c r="I45" s="13"/>
      <c r="J45" s="5"/>
    </row>
    <row r="46" spans="1:10" ht="18.75">
      <c r="A46" s="42"/>
      <c r="B46" s="24" t="s">
        <v>66</v>
      </c>
      <c r="C46" s="24"/>
      <c r="D46" s="13"/>
      <c r="E46" s="13"/>
      <c r="F46" s="59"/>
      <c r="G46" s="60"/>
      <c r="H46" s="61"/>
      <c r="I46" s="13"/>
      <c r="J46" s="5"/>
    </row>
    <row r="47" spans="2:9" ht="18.75">
      <c r="B47" s="15"/>
      <c r="C47" s="15"/>
      <c r="D47" s="9"/>
      <c r="E47" s="9"/>
      <c r="F47" s="10"/>
      <c r="G47" s="10"/>
      <c r="H47" s="10"/>
      <c r="I47" s="11"/>
    </row>
    <row r="48" spans="2:9" ht="18.75">
      <c r="B48" s="2" t="s">
        <v>33</v>
      </c>
      <c r="C48" s="2"/>
      <c r="D48" s="15"/>
      <c r="E48" s="15"/>
      <c r="F48" s="15"/>
      <c r="G48" s="15"/>
      <c r="H48" s="15"/>
      <c r="I48" s="41" t="s">
        <v>123</v>
      </c>
    </row>
    <row r="49" spans="2:9" ht="18.75">
      <c r="B49" s="3" t="s">
        <v>29</v>
      </c>
      <c r="C49" s="3"/>
      <c r="D49" s="17"/>
      <c r="E49" s="17"/>
      <c r="F49" s="17"/>
      <c r="G49" s="17"/>
      <c r="H49" s="17"/>
      <c r="I49" s="18"/>
    </row>
    <row r="50" spans="2:9" ht="18.75">
      <c r="B50" s="29" t="s">
        <v>67</v>
      </c>
      <c r="C50" s="29"/>
      <c r="D50" s="19"/>
      <c r="E50" s="19"/>
      <c r="F50" s="19"/>
      <c r="G50" s="19"/>
      <c r="H50" s="19"/>
      <c r="I50" s="41" t="s">
        <v>53</v>
      </c>
    </row>
    <row r="51" spans="2:9" ht="18.75">
      <c r="B51" s="3" t="s">
        <v>29</v>
      </c>
      <c r="C51" s="3"/>
      <c r="D51" s="20"/>
      <c r="E51" s="20"/>
      <c r="F51" s="20"/>
      <c r="G51" s="20"/>
      <c r="H51" s="20"/>
      <c r="I51" s="20"/>
    </row>
    <row r="55" ht="18.75">
      <c r="I55" s="5"/>
    </row>
    <row r="56" spans="4:9" ht="18.75">
      <c r="D56" s="13"/>
      <c r="E56" s="26"/>
      <c r="F56" s="26"/>
      <c r="G56" s="14"/>
      <c r="H56" s="38"/>
      <c r="I56" s="5"/>
    </row>
    <row r="57" spans="2:9" ht="18.75">
      <c r="B57" s="25"/>
      <c r="C57" s="25"/>
      <c r="D57" s="25"/>
      <c r="E57" s="62"/>
      <c r="F57" s="62"/>
      <c r="G57" s="14"/>
      <c r="H57" s="13"/>
      <c r="I57" s="5"/>
    </row>
    <row r="58" spans="2:9" ht="18.75">
      <c r="B58" s="13"/>
      <c r="C58" s="13"/>
      <c r="D58" s="13"/>
      <c r="E58" s="26"/>
      <c r="F58" s="26"/>
      <c r="G58" s="14"/>
      <c r="H58" s="38"/>
      <c r="I58" s="5"/>
    </row>
    <row r="59" spans="2:9" ht="18.75">
      <c r="B59" s="40"/>
      <c r="C59" s="40"/>
      <c r="D59" s="13"/>
      <c r="E59" s="28"/>
      <c r="F59" s="26"/>
      <c r="G59" s="26"/>
      <c r="H59" s="14"/>
      <c r="I59" s="38"/>
    </row>
    <row r="60" spans="2:9" ht="18.75">
      <c r="B60" s="40"/>
      <c r="C60" s="40"/>
      <c r="D60" s="63"/>
      <c r="E60" s="63"/>
      <c r="F60" s="64"/>
      <c r="G60" s="62"/>
      <c r="H60" s="14"/>
      <c r="I60" s="13"/>
    </row>
    <row r="61" spans="2:9" ht="18.75">
      <c r="B61" s="40"/>
      <c r="C61" s="40"/>
      <c r="D61" s="13"/>
      <c r="E61" s="28"/>
      <c r="F61" s="26"/>
      <c r="G61" s="26"/>
      <c r="H61" s="14"/>
      <c r="I61" s="38"/>
    </row>
    <row r="62" spans="2:9" ht="18.75">
      <c r="B62" s="40"/>
      <c r="C62" s="40"/>
      <c r="D62" s="13"/>
      <c r="E62" s="28"/>
      <c r="F62" s="26"/>
      <c r="G62" s="26"/>
      <c r="H62" s="14"/>
      <c r="I62" s="38"/>
    </row>
    <row r="63" spans="4:9" ht="18.75">
      <c r="D63" s="13"/>
      <c r="F63" s="26"/>
      <c r="G63" s="26"/>
      <c r="H63" s="14"/>
      <c r="I63" s="38"/>
    </row>
  </sheetData>
  <sheetProtection/>
  <mergeCells count="8">
    <mergeCell ref="A10:M10"/>
    <mergeCell ref="J31:L31"/>
    <mergeCell ref="A1:M1"/>
    <mergeCell ref="A3:M3"/>
    <mergeCell ref="A4:N4"/>
    <mergeCell ref="A5:M5"/>
    <mergeCell ref="A8:M8"/>
    <mergeCell ref="A9:M9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48" r:id="rId1"/>
  <headerFooter>
    <oddFooter>&amp;C15 апреля 2017 года                                       Мончегорск SL                   ХРОНОМЕТРАЖ   TAGHeuer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61"/>
  <sheetViews>
    <sheetView tabSelected="1" workbookViewId="0" topLeftCell="A12">
      <selection activeCell="J33" sqref="J33"/>
    </sheetView>
  </sheetViews>
  <sheetFormatPr defaultColWidth="11.00390625" defaultRowHeight="15"/>
  <cols>
    <col min="1" max="1" width="6.57421875" style="33" customWidth="1"/>
    <col min="2" max="2" width="5.7109375" style="33" customWidth="1"/>
    <col min="3" max="3" width="12.28125" style="33" customWidth="1"/>
    <col min="4" max="4" width="29.28125" style="33" customWidth="1"/>
    <col min="5" max="5" width="17.57421875" style="33" customWidth="1"/>
    <col min="6" max="6" width="9.28125" style="33" customWidth="1"/>
    <col min="7" max="7" width="6.7109375" style="33" customWidth="1"/>
    <col min="8" max="8" width="17.421875" style="33" customWidth="1"/>
    <col min="9" max="10" width="14.28125" style="33" customWidth="1"/>
    <col min="11" max="11" width="13.57421875" style="33" customWidth="1"/>
    <col min="12" max="12" width="13.421875" style="33" customWidth="1"/>
    <col min="13" max="13" width="12.421875" style="33" customWidth="1"/>
    <col min="14" max="14" width="12.28125" style="33" customWidth="1"/>
    <col min="15" max="15" width="8.421875" style="33" customWidth="1"/>
    <col min="16" max="16" width="8.421875" style="20" customWidth="1"/>
    <col min="17" max="17" width="11.00390625" style="33" customWidth="1"/>
    <col min="18" max="21" width="12.140625" style="33" bestFit="1" customWidth="1"/>
    <col min="22" max="22" width="11.28125" style="33" bestFit="1" customWidth="1"/>
    <col min="23" max="16384" width="11.00390625" style="33" customWidth="1"/>
  </cols>
  <sheetData>
    <row r="1" spans="1:17" ht="20.25">
      <c r="A1" s="225" t="s">
        <v>45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86"/>
      <c r="O1" s="86"/>
      <c r="P1" s="86"/>
      <c r="Q1" s="86"/>
    </row>
    <row r="2" spans="1:16" ht="18.75">
      <c r="A2" s="80"/>
      <c r="B2" s="80"/>
      <c r="C2" s="80"/>
      <c r="P2" s="33"/>
    </row>
    <row r="3" spans="1:16" s="28" customFormat="1" ht="18">
      <c r="A3" s="224" t="s">
        <v>44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43"/>
      <c r="O3" s="43"/>
      <c r="P3" s="43"/>
    </row>
    <row r="4" spans="1:15" s="28" customFormat="1" ht="2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43"/>
    </row>
    <row r="5" spans="1:16" s="28" customFormat="1" ht="15.75" customHeight="1">
      <c r="A5" s="227" t="s">
        <v>169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44"/>
      <c r="O5" s="44"/>
      <c r="P5" s="44"/>
    </row>
    <row r="6" spans="1:16" s="28" customFormat="1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44"/>
      <c r="P6" s="16"/>
    </row>
    <row r="7" spans="1:16" s="28" customFormat="1" ht="15.75" customHeight="1">
      <c r="A7" s="2" t="s">
        <v>75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114" t="s">
        <v>86</v>
      </c>
      <c r="M7" s="81"/>
      <c r="N7" s="81"/>
      <c r="O7" s="44"/>
      <c r="P7" s="16"/>
    </row>
    <row r="8" spans="1:16" s="28" customFormat="1" ht="15.75" customHeight="1">
      <c r="A8" s="224" t="s">
        <v>19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43"/>
      <c r="O8" s="44"/>
      <c r="P8" s="16"/>
    </row>
    <row r="9" spans="1:16" s="28" customFormat="1" ht="15.75" customHeight="1">
      <c r="A9" s="224" t="s">
        <v>81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O9" s="43"/>
      <c r="P9" s="141"/>
    </row>
    <row r="10" spans="1:16" s="28" customFormat="1" ht="15.75" customHeight="1">
      <c r="A10" s="224" t="s">
        <v>159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44"/>
      <c r="O10" s="44"/>
      <c r="P10" s="16"/>
    </row>
    <row r="11" spans="1:16" s="28" customFormat="1" ht="15.75" customHeight="1">
      <c r="A11" s="43" t="s">
        <v>198</v>
      </c>
      <c r="B11" s="43"/>
      <c r="C11" s="43"/>
      <c r="D11" s="43"/>
      <c r="E11" s="43"/>
      <c r="F11" s="43"/>
      <c r="G11" s="43"/>
      <c r="I11" s="43"/>
      <c r="L11" s="43"/>
      <c r="M11" s="43"/>
      <c r="N11" s="43"/>
      <c r="O11" s="43"/>
      <c r="P11" s="141"/>
    </row>
    <row r="12" spans="1:16" s="28" customFormat="1" ht="18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="28" customFormat="1" ht="18">
      <c r="P13" s="16"/>
    </row>
    <row r="14" spans="1:16" s="28" customFormat="1" ht="18">
      <c r="A14" s="2" t="s">
        <v>0</v>
      </c>
      <c r="B14" s="2"/>
      <c r="C14" s="2"/>
      <c r="D14" s="2"/>
      <c r="E14" s="2"/>
      <c r="F14" s="2"/>
      <c r="G14" s="2"/>
      <c r="H14" s="2"/>
      <c r="J14" s="2" t="s">
        <v>1</v>
      </c>
      <c r="K14" s="2"/>
      <c r="L14" s="2"/>
      <c r="N14" s="2"/>
      <c r="P14" s="16"/>
    </row>
    <row r="15" spans="1:16" s="28" customFormat="1" ht="18">
      <c r="A15" s="2" t="s">
        <v>58</v>
      </c>
      <c r="B15" s="2"/>
      <c r="C15" s="2"/>
      <c r="D15" s="2"/>
      <c r="E15" s="2"/>
      <c r="F15" s="2" t="s">
        <v>90</v>
      </c>
      <c r="G15" s="2"/>
      <c r="H15" s="2"/>
      <c r="I15" s="29"/>
      <c r="J15" s="2" t="s">
        <v>70</v>
      </c>
      <c r="L15" s="2"/>
      <c r="N15" s="2"/>
      <c r="P15" s="16"/>
    </row>
    <row r="16" spans="1:16" s="28" customFormat="1" ht="18">
      <c r="A16" s="29" t="s">
        <v>76</v>
      </c>
      <c r="B16" s="2"/>
      <c r="C16" s="2"/>
      <c r="D16" s="2"/>
      <c r="E16" s="2"/>
      <c r="F16" s="2" t="s">
        <v>91</v>
      </c>
      <c r="G16" s="2"/>
      <c r="H16" s="2"/>
      <c r="I16" s="29"/>
      <c r="J16" s="2" t="s">
        <v>2</v>
      </c>
      <c r="L16" s="30">
        <v>430</v>
      </c>
      <c r="M16" s="46" t="s">
        <v>28</v>
      </c>
      <c r="N16" s="46"/>
      <c r="P16" s="16"/>
    </row>
    <row r="17" spans="1:16" s="28" customFormat="1" ht="18">
      <c r="A17" s="29" t="s">
        <v>42</v>
      </c>
      <c r="B17" s="2"/>
      <c r="C17" s="2"/>
      <c r="D17" s="2"/>
      <c r="E17" s="2"/>
      <c r="F17" s="2" t="s">
        <v>94</v>
      </c>
      <c r="G17" s="2"/>
      <c r="H17" s="2"/>
      <c r="J17" s="2" t="s">
        <v>3</v>
      </c>
      <c r="L17" s="30">
        <v>270</v>
      </c>
      <c r="M17" s="46" t="s">
        <v>28</v>
      </c>
      <c r="N17" s="46"/>
      <c r="P17" s="16"/>
    </row>
    <row r="18" spans="1:16" s="28" customFormat="1" ht="18">
      <c r="A18" s="2" t="s">
        <v>67</v>
      </c>
      <c r="B18" s="2"/>
      <c r="C18" s="2"/>
      <c r="D18" s="2"/>
      <c r="E18" s="2"/>
      <c r="F18" s="29" t="s">
        <v>92</v>
      </c>
      <c r="G18" s="2"/>
      <c r="H18" s="2"/>
      <c r="J18" s="2" t="s">
        <v>4</v>
      </c>
      <c r="L18" s="30">
        <v>160</v>
      </c>
      <c r="M18" s="46" t="s">
        <v>28</v>
      </c>
      <c r="N18" s="46"/>
      <c r="P18" s="16"/>
    </row>
    <row r="19" spans="1:16" s="28" customFormat="1" ht="18">
      <c r="A19" s="2"/>
      <c r="B19" s="2"/>
      <c r="C19" s="2"/>
      <c r="D19" s="2"/>
      <c r="E19" s="2"/>
      <c r="F19" s="29"/>
      <c r="G19" s="2"/>
      <c r="H19" s="2"/>
      <c r="J19" s="2"/>
      <c r="L19" s="30"/>
      <c r="M19" s="46"/>
      <c r="N19" s="46"/>
      <c r="P19" s="16"/>
    </row>
    <row r="20" spans="5:16" s="28" customFormat="1" ht="18">
      <c r="E20" s="2"/>
      <c r="F20" s="46" t="s">
        <v>59</v>
      </c>
      <c r="G20" s="2"/>
      <c r="H20" s="2"/>
      <c r="I20" s="2"/>
      <c r="J20" s="31" t="s">
        <v>60</v>
      </c>
      <c r="K20" s="2"/>
      <c r="L20" s="2"/>
      <c r="M20" s="2"/>
      <c r="N20" s="2"/>
      <c r="P20" s="16"/>
    </row>
    <row r="21" spans="1:16" s="28" customFormat="1" ht="18">
      <c r="A21" s="2" t="s">
        <v>8</v>
      </c>
      <c r="F21" s="32">
        <v>0.548611111111111</v>
      </c>
      <c r="G21" s="2"/>
      <c r="H21" s="2"/>
      <c r="J21" s="32">
        <v>0.611111111111111</v>
      </c>
      <c r="K21" s="2"/>
      <c r="M21" s="2"/>
      <c r="N21" s="2"/>
      <c r="P21" s="16"/>
    </row>
    <row r="22" spans="1:16" s="28" customFormat="1" ht="18">
      <c r="A22" s="29" t="s">
        <v>5</v>
      </c>
      <c r="F22" s="31" t="s">
        <v>200</v>
      </c>
      <c r="G22" s="29"/>
      <c r="H22" s="29"/>
      <c r="J22" s="31" t="s">
        <v>202</v>
      </c>
      <c r="K22" s="29"/>
      <c r="M22" s="29"/>
      <c r="N22" s="29"/>
      <c r="P22" s="16"/>
    </row>
    <row r="23" spans="1:16" s="28" customFormat="1" ht="18">
      <c r="A23" s="2" t="s">
        <v>6</v>
      </c>
      <c r="F23" s="2" t="s">
        <v>77</v>
      </c>
      <c r="G23" s="2"/>
      <c r="H23" s="29"/>
      <c r="I23" s="31"/>
      <c r="J23" s="29" t="s">
        <v>79</v>
      </c>
      <c r="K23" s="2"/>
      <c r="L23" s="31"/>
      <c r="M23" s="2"/>
      <c r="N23" s="2"/>
      <c r="P23" s="16"/>
    </row>
    <row r="24" spans="1:16" s="28" customFormat="1" ht="18">
      <c r="A24" s="2" t="s">
        <v>7</v>
      </c>
      <c r="E24" s="2"/>
      <c r="F24" s="29" t="s">
        <v>203</v>
      </c>
      <c r="G24" s="2"/>
      <c r="H24" s="2"/>
      <c r="I24" s="2"/>
      <c r="J24" s="29" t="s">
        <v>203</v>
      </c>
      <c r="M24" s="2"/>
      <c r="N24" s="2"/>
      <c r="P24" s="16"/>
    </row>
    <row r="25" spans="5:16" s="28" customFormat="1" ht="18">
      <c r="E25" s="2"/>
      <c r="F25" s="29" t="s">
        <v>201</v>
      </c>
      <c r="G25" s="2"/>
      <c r="H25" s="2"/>
      <c r="I25" s="2"/>
      <c r="J25" s="29" t="s">
        <v>201</v>
      </c>
      <c r="K25" s="2"/>
      <c r="L25" s="2"/>
      <c r="M25" s="2"/>
      <c r="N25" s="2"/>
      <c r="P25" s="16"/>
    </row>
    <row r="26" spans="5:16" s="28" customFormat="1" ht="18">
      <c r="E26" s="2"/>
      <c r="F26" s="29" t="s">
        <v>204</v>
      </c>
      <c r="G26" s="2"/>
      <c r="H26" s="2"/>
      <c r="I26" s="2"/>
      <c r="J26" s="29" t="s">
        <v>204</v>
      </c>
      <c r="K26" s="2"/>
      <c r="L26" s="2"/>
      <c r="M26" s="2"/>
      <c r="N26" s="2"/>
      <c r="P26" s="16"/>
    </row>
    <row r="27" spans="5:16" s="28" customFormat="1" ht="18">
      <c r="E27" s="2"/>
      <c r="G27" s="2"/>
      <c r="H27" s="2"/>
      <c r="I27" s="2"/>
      <c r="J27" s="29"/>
      <c r="K27" s="2"/>
      <c r="L27" s="2"/>
      <c r="M27" s="2"/>
      <c r="N27" s="2"/>
      <c r="P27" s="16"/>
    </row>
    <row r="28" spans="5:16" s="28" customFormat="1" ht="18.75" thickBot="1">
      <c r="E28" s="2"/>
      <c r="F28" s="29"/>
      <c r="K28" s="2"/>
      <c r="L28" s="2"/>
      <c r="M28" s="2"/>
      <c r="N28" s="2"/>
      <c r="P28" s="16"/>
    </row>
    <row r="29" spans="2:16" s="28" customFormat="1" ht="18.75" thickBot="1">
      <c r="B29" s="2"/>
      <c r="C29" s="2"/>
      <c r="D29" s="2"/>
      <c r="E29" s="2"/>
      <c r="F29" s="2"/>
      <c r="G29" s="2"/>
      <c r="I29" s="2"/>
      <c r="K29" s="2"/>
      <c r="L29" s="82" t="s">
        <v>54</v>
      </c>
      <c r="M29" s="83"/>
      <c r="N29" s="83"/>
      <c r="O29" s="105">
        <v>58.83</v>
      </c>
      <c r="P29" s="16"/>
    </row>
    <row r="30" spans="1:16" s="28" customFormat="1" ht="18.75" thickBot="1">
      <c r="A30" s="2" t="s">
        <v>9</v>
      </c>
      <c r="B30" s="2"/>
      <c r="C30" s="2"/>
      <c r="D30" s="2" t="s">
        <v>164</v>
      </c>
      <c r="E30" s="2"/>
      <c r="F30" s="2"/>
      <c r="G30" s="2"/>
      <c r="H30" s="29" t="s">
        <v>165</v>
      </c>
      <c r="I30" s="29"/>
      <c r="J30" s="29" t="s">
        <v>166</v>
      </c>
      <c r="K30" s="2"/>
      <c r="L30" s="79" t="s">
        <v>52</v>
      </c>
      <c r="M30" s="2">
        <v>720</v>
      </c>
      <c r="N30" s="2"/>
      <c r="P30" s="16"/>
    </row>
    <row r="31" spans="1:16" ht="18.75">
      <c r="A31" s="137" t="s">
        <v>22</v>
      </c>
      <c r="B31" s="138" t="s">
        <v>23</v>
      </c>
      <c r="C31" s="48" t="s">
        <v>73</v>
      </c>
      <c r="D31" s="49" t="s">
        <v>26</v>
      </c>
      <c r="E31" s="50" t="s">
        <v>24</v>
      </c>
      <c r="F31" s="50" t="s">
        <v>10</v>
      </c>
      <c r="G31" s="50" t="s">
        <v>11</v>
      </c>
      <c r="H31" s="71" t="s">
        <v>39</v>
      </c>
      <c r="I31" s="68" t="s">
        <v>173</v>
      </c>
      <c r="J31" s="220" t="s">
        <v>12</v>
      </c>
      <c r="K31" s="220"/>
      <c r="L31" s="221"/>
      <c r="M31" s="73" t="s">
        <v>46</v>
      </c>
      <c r="N31" s="73" t="s">
        <v>46</v>
      </c>
      <c r="O31" s="51" t="s">
        <v>13</v>
      </c>
      <c r="P31" s="52" t="s">
        <v>21</v>
      </c>
    </row>
    <row r="32" spans="1:22" ht="19.5" thickBot="1">
      <c r="A32" s="139" t="s">
        <v>14</v>
      </c>
      <c r="B32" s="140" t="s">
        <v>40</v>
      </c>
      <c r="C32" s="54" t="s">
        <v>74</v>
      </c>
      <c r="D32" s="54"/>
      <c r="E32" s="55"/>
      <c r="F32" s="55" t="s">
        <v>15</v>
      </c>
      <c r="G32" s="55" t="s">
        <v>16</v>
      </c>
      <c r="H32" s="72"/>
      <c r="I32" s="69" t="s">
        <v>174</v>
      </c>
      <c r="J32" s="67" t="s">
        <v>59</v>
      </c>
      <c r="K32" s="56" t="s">
        <v>60</v>
      </c>
      <c r="L32" s="57" t="s">
        <v>17</v>
      </c>
      <c r="M32" s="74" t="s">
        <v>47</v>
      </c>
      <c r="N32" s="74" t="s">
        <v>48</v>
      </c>
      <c r="O32" s="45" t="s">
        <v>18</v>
      </c>
      <c r="P32" s="147"/>
      <c r="Q32" s="34"/>
      <c r="R32" s="34"/>
      <c r="S32" s="34"/>
      <c r="T32" s="34"/>
      <c r="U32" s="34"/>
      <c r="V32" s="65"/>
    </row>
    <row r="33" spans="1:21" ht="22.5" customHeight="1">
      <c r="A33" s="87">
        <v>1</v>
      </c>
      <c r="B33" s="4">
        <v>12</v>
      </c>
      <c r="C33" s="205">
        <v>601465</v>
      </c>
      <c r="D33" s="106" t="s">
        <v>167</v>
      </c>
      <c r="E33" s="38" t="s">
        <v>71</v>
      </c>
      <c r="F33" s="107">
        <v>1996</v>
      </c>
      <c r="G33" s="108" t="s">
        <v>49</v>
      </c>
      <c r="H33" s="106" t="s">
        <v>27</v>
      </c>
      <c r="I33" s="108" t="s">
        <v>78</v>
      </c>
      <c r="J33" s="93">
        <v>0.0006119212962962963</v>
      </c>
      <c r="K33" s="93">
        <v>0.0005986111111111111</v>
      </c>
      <c r="L33" s="93">
        <f aca="true" t="shared" si="0" ref="L33:L39">J33+K33</f>
        <v>0.0012105324074074073</v>
      </c>
      <c r="M33" s="94">
        <f>(L33/$L$33-1)*$M$29</f>
        <v>0</v>
      </c>
      <c r="N33" s="94">
        <f aca="true" t="shared" si="1" ref="N33:N38">$O$29+M33</f>
        <v>58.83</v>
      </c>
      <c r="O33" s="95" t="s">
        <v>30</v>
      </c>
      <c r="P33" s="96">
        <v>22</v>
      </c>
      <c r="Q33" s="34"/>
      <c r="R33" s="34"/>
      <c r="S33" s="34"/>
      <c r="T33" s="34"/>
      <c r="U33" s="34"/>
    </row>
    <row r="34" spans="1:21" ht="22.5" customHeight="1">
      <c r="A34" s="87">
        <v>2</v>
      </c>
      <c r="B34" s="4">
        <v>16</v>
      </c>
      <c r="C34" s="4">
        <v>604737</v>
      </c>
      <c r="D34" s="106" t="s">
        <v>125</v>
      </c>
      <c r="E34" s="38" t="s">
        <v>129</v>
      </c>
      <c r="F34" s="107">
        <v>1999</v>
      </c>
      <c r="G34" s="108" t="s">
        <v>30</v>
      </c>
      <c r="H34" s="106" t="s">
        <v>20</v>
      </c>
      <c r="I34" s="108" t="s">
        <v>78</v>
      </c>
      <c r="J34" s="93">
        <v>0.0006121527777777778</v>
      </c>
      <c r="K34" s="93">
        <v>0.0006082175925925926</v>
      </c>
      <c r="L34" s="93">
        <f t="shared" si="0"/>
        <v>0.0012203703703703704</v>
      </c>
      <c r="M34" s="94">
        <f aca="true" t="shared" si="2" ref="M34:M39">(L34/$L$33-1)*$M$30</f>
        <v>5.851419829811597</v>
      </c>
      <c r="N34" s="94">
        <f t="shared" si="1"/>
        <v>64.6814198298116</v>
      </c>
      <c r="O34" s="95" t="s">
        <v>30</v>
      </c>
      <c r="P34" s="96">
        <v>20</v>
      </c>
      <c r="Q34" s="34"/>
      <c r="R34" s="34"/>
      <c r="S34" s="34"/>
      <c r="T34" s="34"/>
      <c r="U34" s="34"/>
    </row>
    <row r="35" spans="1:21" ht="22.5" customHeight="1">
      <c r="A35" s="87">
        <v>3</v>
      </c>
      <c r="B35" s="4">
        <v>18</v>
      </c>
      <c r="C35" s="4">
        <v>603758</v>
      </c>
      <c r="D35" s="106" t="s">
        <v>125</v>
      </c>
      <c r="E35" s="38" t="s">
        <v>36</v>
      </c>
      <c r="F35" s="107">
        <v>1999</v>
      </c>
      <c r="G35" s="108" t="s">
        <v>68</v>
      </c>
      <c r="H35" s="106" t="s">
        <v>20</v>
      </c>
      <c r="I35" s="108" t="s">
        <v>78</v>
      </c>
      <c r="J35" s="93">
        <v>0.000620486111111111</v>
      </c>
      <c r="K35" s="93">
        <v>0.0006143518518518518</v>
      </c>
      <c r="L35" s="93">
        <f t="shared" si="0"/>
        <v>0.0012348379629629628</v>
      </c>
      <c r="M35" s="94">
        <f t="shared" si="2"/>
        <v>14.45644899129924</v>
      </c>
      <c r="N35" s="94">
        <f t="shared" si="1"/>
        <v>73.28644899129924</v>
      </c>
      <c r="O35" s="95">
        <v>1</v>
      </c>
      <c r="P35" s="96">
        <v>18</v>
      </c>
      <c r="Q35" s="34"/>
      <c r="R35" s="34"/>
      <c r="S35" s="34"/>
      <c r="T35" s="34"/>
      <c r="U35" s="34"/>
    </row>
    <row r="36" spans="1:21" ht="22.5" customHeight="1">
      <c r="A36" s="87">
        <v>4</v>
      </c>
      <c r="B36" s="4">
        <v>13</v>
      </c>
      <c r="C36" s="4">
        <v>604572</v>
      </c>
      <c r="D36" s="106" t="s">
        <v>128</v>
      </c>
      <c r="E36" s="38" t="s">
        <v>69</v>
      </c>
      <c r="F36" s="113">
        <v>1998</v>
      </c>
      <c r="G36" s="113" t="s">
        <v>30</v>
      </c>
      <c r="H36" s="106" t="s">
        <v>20</v>
      </c>
      <c r="I36" s="108" t="s">
        <v>78</v>
      </c>
      <c r="J36" s="93">
        <v>0.0006315972222222222</v>
      </c>
      <c r="K36" s="93">
        <v>0.0006065972222222222</v>
      </c>
      <c r="L36" s="93">
        <f t="shared" si="0"/>
        <v>0.0012381944444444445</v>
      </c>
      <c r="M36" s="94">
        <f t="shared" si="2"/>
        <v>16.452815756764565</v>
      </c>
      <c r="N36" s="94">
        <f t="shared" si="1"/>
        <v>75.28281575676456</v>
      </c>
      <c r="O36" s="95">
        <v>1</v>
      </c>
      <c r="P36" s="96">
        <v>16</v>
      </c>
      <c r="Q36" s="34"/>
      <c r="R36" s="34"/>
      <c r="S36" s="34"/>
      <c r="T36" s="34"/>
      <c r="U36" s="34"/>
    </row>
    <row r="37" spans="1:21" ht="22.5" customHeight="1">
      <c r="A37" s="87">
        <v>5</v>
      </c>
      <c r="B37" s="4">
        <v>24</v>
      </c>
      <c r="C37" s="4">
        <v>602460</v>
      </c>
      <c r="D37" s="38" t="s">
        <v>131</v>
      </c>
      <c r="E37" s="38" t="s">
        <v>132</v>
      </c>
      <c r="F37" s="4">
        <v>1997</v>
      </c>
      <c r="G37" s="4" t="s">
        <v>30</v>
      </c>
      <c r="H37" s="38" t="s">
        <v>133</v>
      </c>
      <c r="I37" s="4" t="s">
        <v>172</v>
      </c>
      <c r="J37" s="93">
        <v>0.0006555555555555556</v>
      </c>
      <c r="K37" s="93">
        <v>0.0006335648148148148</v>
      </c>
      <c r="L37" s="93">
        <f t="shared" si="0"/>
        <v>0.0012891203703703704</v>
      </c>
      <c r="M37" s="94">
        <f t="shared" si="2"/>
        <v>46.742518405201224</v>
      </c>
      <c r="N37" s="94">
        <f t="shared" si="1"/>
        <v>105.57251840520122</v>
      </c>
      <c r="O37" s="95">
        <v>2</v>
      </c>
      <c r="P37" s="96">
        <v>12</v>
      </c>
      <c r="Q37" s="34"/>
      <c r="R37" s="34"/>
      <c r="S37" s="34"/>
      <c r="T37" s="34"/>
      <c r="U37" s="34"/>
    </row>
    <row r="38" spans="1:21" ht="22.5" customHeight="1">
      <c r="A38" s="87">
        <v>6</v>
      </c>
      <c r="B38" s="4">
        <v>19</v>
      </c>
      <c r="C38" s="4">
        <v>603214</v>
      </c>
      <c r="D38" s="106" t="s">
        <v>130</v>
      </c>
      <c r="E38" s="38" t="s">
        <v>41</v>
      </c>
      <c r="F38" s="107">
        <v>1996</v>
      </c>
      <c r="G38" s="108" t="s">
        <v>30</v>
      </c>
      <c r="H38" s="106" t="s">
        <v>20</v>
      </c>
      <c r="I38" s="108" t="s">
        <v>78</v>
      </c>
      <c r="J38" s="93">
        <v>0.0006565972222222222</v>
      </c>
      <c r="K38" s="93">
        <v>0.0006358796296296296</v>
      </c>
      <c r="L38" s="93">
        <f t="shared" si="0"/>
        <v>0.0012924768518518517</v>
      </c>
      <c r="M38" s="94">
        <f t="shared" si="2"/>
        <v>48.73888517066639</v>
      </c>
      <c r="N38" s="94">
        <f t="shared" si="1"/>
        <v>107.56888517066639</v>
      </c>
      <c r="O38" s="95">
        <v>2</v>
      </c>
      <c r="P38" s="96">
        <v>10</v>
      </c>
      <c r="Q38" s="34"/>
      <c r="R38" s="34"/>
      <c r="S38" s="34"/>
      <c r="T38" s="34"/>
      <c r="U38" s="34"/>
    </row>
    <row r="39" spans="1:21" ht="22.5" customHeight="1">
      <c r="A39" s="87">
        <v>7</v>
      </c>
      <c r="B39" s="4">
        <v>26</v>
      </c>
      <c r="C39" s="4">
        <v>604845</v>
      </c>
      <c r="D39" s="106" t="s">
        <v>135</v>
      </c>
      <c r="E39" s="38" t="s">
        <v>129</v>
      </c>
      <c r="F39" s="113">
        <v>2000</v>
      </c>
      <c r="G39" s="113">
        <v>2</v>
      </c>
      <c r="H39" s="106" t="s">
        <v>27</v>
      </c>
      <c r="I39" s="108" t="s">
        <v>78</v>
      </c>
      <c r="J39" s="93">
        <v>0.000763425925925926</v>
      </c>
      <c r="K39" s="93">
        <v>0.0007181712962962963</v>
      </c>
      <c r="L39" s="93">
        <f t="shared" si="0"/>
        <v>0.0014815972222222223</v>
      </c>
      <c r="M39" s="94">
        <f t="shared" si="2"/>
        <v>161.22382636963385</v>
      </c>
      <c r="N39" s="94">
        <f>$O$29+M39</f>
        <v>220.05382636963384</v>
      </c>
      <c r="O39" s="95">
        <v>2</v>
      </c>
      <c r="P39" s="96">
        <v>5</v>
      </c>
      <c r="Q39" s="34"/>
      <c r="R39" s="34"/>
      <c r="S39" s="34"/>
      <c r="T39" s="34"/>
      <c r="U39" s="34"/>
    </row>
    <row r="40" spans="1:21" ht="22.5" customHeight="1">
      <c r="A40" s="87"/>
      <c r="B40" s="15" t="s">
        <v>62</v>
      </c>
      <c r="C40" s="4"/>
      <c r="D40" s="206"/>
      <c r="E40" s="207"/>
      <c r="F40" s="210"/>
      <c r="G40" s="210"/>
      <c r="H40" s="206"/>
      <c r="I40" s="209"/>
      <c r="J40" s="93"/>
      <c r="K40" s="93"/>
      <c r="L40" s="93"/>
      <c r="M40" s="94"/>
      <c r="N40" s="94"/>
      <c r="O40" s="95"/>
      <c r="P40" s="96"/>
      <c r="Q40" s="34"/>
      <c r="R40" s="34"/>
      <c r="S40" s="34"/>
      <c r="T40" s="34"/>
      <c r="U40" s="34"/>
    </row>
    <row r="41" spans="1:21" s="28" customFormat="1" ht="22.5" customHeight="1">
      <c r="A41" s="87"/>
      <c r="B41" s="4">
        <v>27</v>
      </c>
      <c r="C41" s="4">
        <v>604815</v>
      </c>
      <c r="D41" s="106" t="s">
        <v>142</v>
      </c>
      <c r="E41" s="38" t="s">
        <v>143</v>
      </c>
      <c r="F41" s="107">
        <v>2000</v>
      </c>
      <c r="G41" s="108" t="s">
        <v>144</v>
      </c>
      <c r="H41" s="106" t="s">
        <v>20</v>
      </c>
      <c r="I41" s="108" t="s">
        <v>78</v>
      </c>
      <c r="J41" s="211"/>
      <c r="K41" s="211"/>
      <c r="L41" s="211"/>
      <c r="M41" s="94"/>
      <c r="N41" s="94"/>
      <c r="O41" s="87"/>
      <c r="P41" s="96"/>
      <c r="Q41" s="34"/>
      <c r="R41" s="34"/>
      <c r="S41" s="34"/>
      <c r="T41" s="34"/>
      <c r="U41" s="34"/>
    </row>
    <row r="42" spans="1:21" ht="22.5" customHeight="1">
      <c r="A42" s="87"/>
      <c r="B42" s="24" t="s">
        <v>61</v>
      </c>
      <c r="C42" s="4"/>
      <c r="D42" s="206"/>
      <c r="E42" s="207"/>
      <c r="F42" s="208"/>
      <c r="G42" s="209"/>
      <c r="H42" s="206"/>
      <c r="I42" s="209"/>
      <c r="J42" s="93"/>
      <c r="K42" s="93"/>
      <c r="L42" s="93"/>
      <c r="M42" s="94"/>
      <c r="N42" s="94"/>
      <c r="O42" s="95"/>
      <c r="P42" s="96"/>
      <c r="Q42" s="34"/>
      <c r="R42" s="34"/>
      <c r="S42" s="34"/>
      <c r="T42" s="34"/>
      <c r="U42" s="34"/>
    </row>
    <row r="43" spans="1:21" s="28" customFormat="1" ht="22.5" customHeight="1">
      <c r="A43" s="87"/>
      <c r="B43" s="4">
        <v>17</v>
      </c>
      <c r="C43" s="4">
        <v>601327</v>
      </c>
      <c r="D43" s="106" t="s">
        <v>136</v>
      </c>
      <c r="E43" s="38" t="s">
        <v>137</v>
      </c>
      <c r="F43" s="107">
        <v>1999</v>
      </c>
      <c r="G43" s="108" t="s">
        <v>68</v>
      </c>
      <c r="H43" s="106" t="s">
        <v>32</v>
      </c>
      <c r="I43" s="108" t="s">
        <v>78</v>
      </c>
      <c r="J43" s="211"/>
      <c r="K43" s="211"/>
      <c r="L43" s="211"/>
      <c r="M43" s="94"/>
      <c r="N43" s="94"/>
      <c r="O43" s="87"/>
      <c r="P43" s="96"/>
      <c r="Q43" s="34"/>
      <c r="R43" s="34"/>
      <c r="S43" s="34"/>
      <c r="T43" s="34"/>
      <c r="U43" s="34"/>
    </row>
    <row r="44" spans="1:21" s="28" customFormat="1" ht="22.5" customHeight="1">
      <c r="A44" s="87"/>
      <c r="B44" s="4">
        <v>20</v>
      </c>
      <c r="C44" s="4">
        <v>603348</v>
      </c>
      <c r="D44" s="106" t="s">
        <v>138</v>
      </c>
      <c r="E44" s="38" t="s">
        <v>37</v>
      </c>
      <c r="F44" s="107">
        <v>1997</v>
      </c>
      <c r="G44" s="108" t="s">
        <v>68</v>
      </c>
      <c r="H44" s="106" t="s">
        <v>20</v>
      </c>
      <c r="I44" s="108" t="s">
        <v>78</v>
      </c>
      <c r="J44" s="211"/>
      <c r="K44" s="211"/>
      <c r="L44" s="211"/>
      <c r="M44" s="94"/>
      <c r="N44" s="94"/>
      <c r="O44" s="87"/>
      <c r="P44" s="96"/>
      <c r="Q44" s="34"/>
      <c r="R44" s="34"/>
      <c r="S44" s="34"/>
      <c r="T44" s="34"/>
      <c r="U44" s="34"/>
    </row>
    <row r="45" spans="1:21" s="28" customFormat="1" ht="22.5" customHeight="1">
      <c r="A45" s="87"/>
      <c r="B45" s="4">
        <v>22</v>
      </c>
      <c r="C45" s="4">
        <v>604866</v>
      </c>
      <c r="D45" s="106" t="s">
        <v>141</v>
      </c>
      <c r="E45" s="38" t="s">
        <v>72</v>
      </c>
      <c r="F45" s="113">
        <v>2000</v>
      </c>
      <c r="G45" s="113">
        <v>1</v>
      </c>
      <c r="H45" s="106" t="s">
        <v>32</v>
      </c>
      <c r="I45" s="108" t="s">
        <v>78</v>
      </c>
      <c r="J45" s="211"/>
      <c r="K45" s="211"/>
      <c r="L45" s="211"/>
      <c r="M45" s="94"/>
      <c r="N45" s="94"/>
      <c r="O45" s="87"/>
      <c r="P45" s="96"/>
      <c r="Q45" s="34"/>
      <c r="R45" s="34"/>
      <c r="S45" s="34"/>
      <c r="T45" s="34"/>
      <c r="U45" s="34"/>
    </row>
    <row r="46" spans="2:10" ht="18.75">
      <c r="B46" s="24" t="s">
        <v>63</v>
      </c>
      <c r="C46" s="24"/>
      <c r="D46" s="7"/>
      <c r="E46" s="21"/>
      <c r="F46" s="8"/>
      <c r="G46" s="22"/>
      <c r="H46" s="21"/>
      <c r="I46" s="21"/>
      <c r="J46" s="5"/>
    </row>
    <row r="47" spans="2:10" ht="18.75">
      <c r="B47" s="15" t="s">
        <v>64</v>
      </c>
      <c r="C47" s="15"/>
      <c r="D47" s="7"/>
      <c r="E47" s="21"/>
      <c r="F47" s="8"/>
      <c r="G47" s="22"/>
      <c r="H47" s="21"/>
      <c r="I47" s="21"/>
      <c r="J47" s="5"/>
    </row>
    <row r="48" spans="1:10" ht="18.75">
      <c r="A48" s="42"/>
      <c r="B48" s="24" t="s">
        <v>65</v>
      </c>
      <c r="C48" s="24"/>
      <c r="D48" s="13"/>
      <c r="E48" s="13"/>
      <c r="F48" s="59"/>
      <c r="G48" s="60"/>
      <c r="H48" s="61"/>
      <c r="I48" s="13"/>
      <c r="J48" s="5"/>
    </row>
    <row r="49" spans="1:10" ht="18.75">
      <c r="A49" s="42"/>
      <c r="B49" s="24" t="s">
        <v>66</v>
      </c>
      <c r="C49" s="24"/>
      <c r="D49" s="13"/>
      <c r="E49" s="13"/>
      <c r="F49" s="59"/>
      <c r="G49" s="60"/>
      <c r="H49" s="61"/>
      <c r="I49" s="13"/>
      <c r="J49" s="5"/>
    </row>
    <row r="50" spans="2:12" ht="20.25">
      <c r="B50" s="4">
        <v>25</v>
      </c>
      <c r="C50" s="4">
        <v>602457</v>
      </c>
      <c r="D50" s="38" t="s">
        <v>145</v>
      </c>
      <c r="E50" s="38" t="s">
        <v>146</v>
      </c>
      <c r="F50" s="4">
        <v>2000</v>
      </c>
      <c r="G50" s="4">
        <v>1</v>
      </c>
      <c r="H50" s="38" t="s">
        <v>133</v>
      </c>
      <c r="I50" s="4" t="s">
        <v>172</v>
      </c>
      <c r="J50" s="93"/>
      <c r="K50" s="93"/>
      <c r="L50" s="93"/>
    </row>
    <row r="51" spans="2:12" ht="20.25">
      <c r="B51" s="4"/>
      <c r="C51" s="4"/>
      <c r="D51" s="38"/>
      <c r="E51" s="38"/>
      <c r="F51" s="4"/>
      <c r="G51" s="4"/>
      <c r="H51" s="38"/>
      <c r="I51" s="4"/>
      <c r="J51" s="93"/>
      <c r="K51" s="93"/>
      <c r="L51" s="93"/>
    </row>
    <row r="52" spans="2:12" ht="20.25">
      <c r="B52" s="4"/>
      <c r="C52" s="4"/>
      <c r="D52" s="38"/>
      <c r="E52" s="38"/>
      <c r="F52" s="4"/>
      <c r="G52" s="4"/>
      <c r="H52" s="38"/>
      <c r="I52" s="4"/>
      <c r="J52" s="93"/>
      <c r="K52" s="93"/>
      <c r="L52" s="93"/>
    </row>
    <row r="53" spans="2:9" ht="18.75">
      <c r="B53" s="2" t="s">
        <v>33</v>
      </c>
      <c r="C53" s="2"/>
      <c r="D53" s="15"/>
      <c r="E53" s="15"/>
      <c r="F53" s="15"/>
      <c r="G53" s="15"/>
      <c r="H53" s="15"/>
      <c r="I53" s="41" t="s">
        <v>123</v>
      </c>
    </row>
    <row r="54" spans="2:9" ht="18.75">
      <c r="B54" s="3" t="s">
        <v>29</v>
      </c>
      <c r="C54" s="3"/>
      <c r="D54" s="17"/>
      <c r="E54" s="17"/>
      <c r="F54" s="17"/>
      <c r="G54" s="17"/>
      <c r="H54" s="17"/>
      <c r="I54" s="18"/>
    </row>
    <row r="55" spans="2:9" ht="18.75">
      <c r="B55" s="29" t="s">
        <v>67</v>
      </c>
      <c r="C55" s="29"/>
      <c r="D55" s="19"/>
      <c r="E55" s="19"/>
      <c r="F55" s="19"/>
      <c r="G55" s="19"/>
      <c r="H55" s="19"/>
      <c r="I55" s="41" t="s">
        <v>53</v>
      </c>
    </row>
    <row r="56" spans="4:9" ht="18.75">
      <c r="D56" s="13"/>
      <c r="E56" s="26"/>
      <c r="F56" s="26"/>
      <c r="G56" s="14"/>
      <c r="H56" s="38"/>
      <c r="I56" s="5"/>
    </row>
    <row r="57" spans="2:9" ht="18.75">
      <c r="B57" s="13"/>
      <c r="C57" s="13"/>
      <c r="D57" s="212"/>
      <c r="E57" s="60"/>
      <c r="F57" s="60"/>
      <c r="G57" s="14"/>
      <c r="H57" s="38"/>
      <c r="I57" s="5"/>
    </row>
    <row r="58" spans="2:9" ht="18.75">
      <c r="B58" s="40"/>
      <c r="C58" s="40"/>
      <c r="D58" s="213"/>
      <c r="E58" s="213"/>
      <c r="F58" s="214"/>
      <c r="G58" s="62"/>
      <c r="H58" s="14"/>
      <c r="I58" s="13"/>
    </row>
    <row r="59" spans="2:9" ht="18.75">
      <c r="B59" s="40"/>
      <c r="C59" s="40"/>
      <c r="D59" s="212"/>
      <c r="E59" s="215"/>
      <c r="F59" s="60"/>
      <c r="G59" s="26"/>
      <c r="H59" s="14"/>
      <c r="I59" s="38"/>
    </row>
    <row r="60" spans="4:6" ht="18.75">
      <c r="D60" s="216"/>
      <c r="E60" s="216"/>
      <c r="F60" s="216"/>
    </row>
    <row r="61" spans="4:6" ht="18.75">
      <c r="D61" s="216"/>
      <c r="E61" s="216"/>
      <c r="F61" s="216"/>
    </row>
  </sheetData>
  <sheetProtection/>
  <mergeCells count="8">
    <mergeCell ref="A10:M10"/>
    <mergeCell ref="J31:L31"/>
    <mergeCell ref="A1:M1"/>
    <mergeCell ref="A3:M3"/>
    <mergeCell ref="A4:N4"/>
    <mergeCell ref="A5:M5"/>
    <mergeCell ref="A8:M8"/>
    <mergeCell ref="A9:M9"/>
  </mergeCells>
  <printOptions/>
  <pageMargins left="0.3937007874015748" right="0" top="0.7480314960629921" bottom="0.7480314960629921" header="0.31496062992125984" footer="0.31496062992125984"/>
  <pageSetup fitToHeight="1" fitToWidth="1" horizontalDpi="600" verticalDpi="600" orientation="portrait" paperSize="9" scale="49" r:id="rId1"/>
  <headerFooter>
    <oddFooter xml:space="preserve">&amp;C16 апреля 2017 года                                МОНЧЕГОРСК        SL                ХРОНОМЕТРАЖ TAGHeuer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2017-04-16T09:41:22Z</cp:lastPrinted>
  <dcterms:created xsi:type="dcterms:W3CDTF">2006-09-28T05:33:49Z</dcterms:created>
  <dcterms:modified xsi:type="dcterms:W3CDTF">2017-04-18T21:40:04Z</dcterms:modified>
  <cp:category/>
  <cp:version/>
  <cp:contentType/>
  <cp:contentStatus/>
</cp:coreProperties>
</file>