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10" windowHeight="7815" activeTab="0"/>
  </bookViews>
  <sheets>
    <sheet name="командные" sheetId="1" r:id="rId1"/>
  </sheets>
  <definedNames/>
  <calcPr fullCalcOnLoad="1"/>
</workbook>
</file>

<file path=xl/sharedStrings.xml><?xml version="1.0" encoding="utf-8"?>
<sst xmlns="http://schemas.openxmlformats.org/spreadsheetml/2006/main" count="333" uniqueCount="154">
  <si>
    <t>Место</t>
  </si>
  <si>
    <t>Кемеровская область</t>
  </si>
  <si>
    <t>SG</t>
  </si>
  <si>
    <t>GS</t>
  </si>
  <si>
    <t>место</t>
  </si>
  <si>
    <t>SL</t>
  </si>
  <si>
    <t>сумма</t>
  </si>
  <si>
    <t>по горнолыжному спорту</t>
  </si>
  <si>
    <t>Санкт-Петербург</t>
  </si>
  <si>
    <t>Свердловская область</t>
  </si>
  <si>
    <t>Ленинградская  область</t>
  </si>
  <si>
    <t>республика Башкортостан</t>
  </si>
  <si>
    <t xml:space="preserve">Челябинская </t>
  </si>
  <si>
    <t>Мурманская область</t>
  </si>
  <si>
    <t>Сахалинская область</t>
  </si>
  <si>
    <t>Магаданская область</t>
  </si>
  <si>
    <t xml:space="preserve"> область</t>
  </si>
  <si>
    <t>Камчатский край</t>
  </si>
  <si>
    <t xml:space="preserve">Москва </t>
  </si>
  <si>
    <t>Алтайский край</t>
  </si>
  <si>
    <t>Пермский край</t>
  </si>
  <si>
    <t>DH</t>
  </si>
  <si>
    <t>SC</t>
  </si>
  <si>
    <t>Ш зимняя спартакиада молодежи России</t>
  </si>
  <si>
    <t>07-13.03.2016г. город Красноярск</t>
  </si>
  <si>
    <t>Галузин Роман</t>
  </si>
  <si>
    <t>Бойсов Александр</t>
  </si>
  <si>
    <t>Чистяков Станислав</t>
  </si>
  <si>
    <t>Овчинников Алексей</t>
  </si>
  <si>
    <t>Енджиевский Антон</t>
  </si>
  <si>
    <t>Овчинникова Дарья</t>
  </si>
  <si>
    <t>Перфилова Екатерина</t>
  </si>
  <si>
    <t>Шубина Анастасия</t>
  </si>
  <si>
    <t>Агапова Валерия</t>
  </si>
  <si>
    <t>Быстроумова Ольга</t>
  </si>
  <si>
    <t>Угличева Алена</t>
  </si>
  <si>
    <t>Адамов Евгений</t>
  </si>
  <si>
    <t>Приходченко Вадим</t>
  </si>
  <si>
    <t>Мосесов Глеб</t>
  </si>
  <si>
    <t>Козлов Лавр</t>
  </si>
  <si>
    <t>Мягков Федор</t>
  </si>
  <si>
    <t>Гурьянов Никита</t>
  </si>
  <si>
    <t>Ткаченко Екатерина</t>
  </si>
  <si>
    <t>Романова Анна</t>
  </si>
  <si>
    <t>Горностаева Анастасия</t>
  </si>
  <si>
    <t>Михайлова Мария</t>
  </si>
  <si>
    <t>Ардуванова Аделина</t>
  </si>
  <si>
    <t>Ишмаев Кирилл</t>
  </si>
  <si>
    <t>Степанец Екатерина</t>
  </si>
  <si>
    <t>Голубева Юлия</t>
  </si>
  <si>
    <t>Ворожейко Галина</t>
  </si>
  <si>
    <t>Глазунова Анна</t>
  </si>
  <si>
    <t>Терентьев Дмитрий</t>
  </si>
  <si>
    <t>Новиков Иван</t>
  </si>
  <si>
    <t>Лим Сон Тэ</t>
  </si>
  <si>
    <t>Воробьев Денис</t>
  </si>
  <si>
    <t>Ломовских Матвей</t>
  </si>
  <si>
    <t>Другов Юрий</t>
  </si>
  <si>
    <t>Джиоев Кирилл</t>
  </si>
  <si>
    <t>Хайрулина Эльвина</t>
  </si>
  <si>
    <t>Галиева Гульзида</t>
  </si>
  <si>
    <t>Ахметшина Регина</t>
  </si>
  <si>
    <t>Ибятов Карим</t>
  </si>
  <si>
    <t>Наумов Сергей</t>
  </si>
  <si>
    <t>Гайнанов Артур</t>
  </si>
  <si>
    <t>Московская область</t>
  </si>
  <si>
    <t>Погребицкая Ольга</t>
  </si>
  <si>
    <t>Рябица Константин</t>
  </si>
  <si>
    <t>Валынкин Михаил</t>
  </si>
  <si>
    <t>Сясина Анастасия</t>
  </si>
  <si>
    <t>Маркова Галина</t>
  </si>
  <si>
    <t>Коротаева варвара</t>
  </si>
  <si>
    <t>Ефимов Семен</t>
  </si>
  <si>
    <t>Щербаков Михаил</t>
  </si>
  <si>
    <t>Майоров Алексей</t>
  </si>
  <si>
    <t>Абдулкаюмова Рината</t>
  </si>
  <si>
    <t>Анисимков Леонид</t>
  </si>
  <si>
    <t>Шерина Наталья</t>
  </si>
  <si>
    <t>Тимченко Елизавета</t>
  </si>
  <si>
    <t>Плешкова Юлия</t>
  </si>
  <si>
    <t>Кравчук Александра</t>
  </si>
  <si>
    <t>Лупарев Даниил</t>
  </si>
  <si>
    <t>Свитков Геннадий</t>
  </si>
  <si>
    <t>Коньков Алексей</t>
  </si>
  <si>
    <t>Маслеников Иван</t>
  </si>
  <si>
    <t>Кольцов Василий</t>
  </si>
  <si>
    <t>Колготина Анастасия</t>
  </si>
  <si>
    <t>Сузанская Мария</t>
  </si>
  <si>
    <t>Каблуков Константин</t>
  </si>
  <si>
    <t>Жидкова Юлия</t>
  </si>
  <si>
    <t>Воробьева Катерина</t>
  </si>
  <si>
    <t>Крохина Софья</t>
  </si>
  <si>
    <t>Ложкина Вера</t>
  </si>
  <si>
    <t>Овчинников Николай</t>
  </si>
  <si>
    <t>Красноярский край</t>
  </si>
  <si>
    <t>Крук Антон</t>
  </si>
  <si>
    <t>Ширшков Егор</t>
  </si>
  <si>
    <t>Ильин Александр</t>
  </si>
  <si>
    <t>Макаров Денис</t>
  </si>
  <si>
    <t>Щекотов Даниил</t>
  </si>
  <si>
    <t>Карасева Юлия</t>
  </si>
  <si>
    <t>Смирнова Екатерина</t>
  </si>
  <si>
    <t>Вопсева Елизавета</t>
  </si>
  <si>
    <t>Кузнецова Полина</t>
  </si>
  <si>
    <t>Жудин Олег</t>
  </si>
  <si>
    <t>Иванов Лев</t>
  </si>
  <si>
    <t>Швеева Анастасия</t>
  </si>
  <si>
    <t>Буланцов  Богдан</t>
  </si>
  <si>
    <t>Самарская область</t>
  </si>
  <si>
    <t>Кивелевич Вероника</t>
  </si>
  <si>
    <t>республика Татарстан</t>
  </si>
  <si>
    <t>Крылова Ольга</t>
  </si>
  <si>
    <t>Локалин Тимофей</t>
  </si>
  <si>
    <t>Пак Артем</t>
  </si>
  <si>
    <t>Белов Дмитрий</t>
  </si>
  <si>
    <t>Хавронов Михаил</t>
  </si>
  <si>
    <t>Каленкин Александр</t>
  </si>
  <si>
    <t>Ченцов Иван</t>
  </si>
  <si>
    <t>Пащенко Сергей</t>
  </si>
  <si>
    <t>Сульдин Денис</t>
  </si>
  <si>
    <t>Цивка Марк</t>
  </si>
  <si>
    <t>Лях Даниил</t>
  </si>
  <si>
    <t>Кашинцев Артем</t>
  </si>
  <si>
    <t>Осипов Владислав</t>
  </si>
  <si>
    <t>Богойко Мария</t>
  </si>
  <si>
    <t>Елесина Елизавета</t>
  </si>
  <si>
    <t>Серебренникова Ульяна</t>
  </si>
  <si>
    <t>Шалаев Андрей</t>
  </si>
  <si>
    <t>Клементьев Тихон</t>
  </si>
  <si>
    <t>Ушаков Андрей</t>
  </si>
  <si>
    <t>Жигальский Сергей</t>
  </si>
  <si>
    <t>Суслов Артем</t>
  </si>
  <si>
    <t>Марова Анастасия</t>
  </si>
  <si>
    <t>7 место</t>
  </si>
  <si>
    <t>5 место</t>
  </si>
  <si>
    <t>1 место</t>
  </si>
  <si>
    <t>2 место</t>
  </si>
  <si>
    <t>8 место</t>
  </si>
  <si>
    <t>9 место</t>
  </si>
  <si>
    <t>6 место</t>
  </si>
  <si>
    <t>12 место</t>
  </si>
  <si>
    <t>14 место</t>
  </si>
  <si>
    <t>10 место</t>
  </si>
  <si>
    <t>15 место</t>
  </si>
  <si>
    <t>4 место</t>
  </si>
  <si>
    <t>13 место</t>
  </si>
  <si>
    <t>11 место</t>
  </si>
  <si>
    <t>16 место</t>
  </si>
  <si>
    <t>17 место</t>
  </si>
  <si>
    <t>3 мес то</t>
  </si>
  <si>
    <t>Главный судья</t>
  </si>
  <si>
    <t>М.Пнев</t>
  </si>
  <si>
    <t>Главный секретарь</t>
  </si>
  <si>
    <t>Т.Ануфриенко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</si>
</sst>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4" fillId="34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2"/>
  <sheetViews>
    <sheetView tabSelected="1" zoomScalePageLayoutView="0" workbookViewId="0" topLeftCell="A91">
      <selection activeCell="U124" sqref="U124"/>
    </sheetView>
  </sheetViews>
  <sheetFormatPr defaultColWidth="9.00390625" defaultRowHeight="12.75"/>
  <cols>
    <col min="1" max="1" width="22.75390625" style="1" customWidth="1"/>
    <col min="2" max="2" width="5.75390625" style="1" customWidth="1"/>
    <col min="3" max="3" width="5.00390625" style="1" customWidth="1"/>
    <col min="4" max="4" width="5.375" style="1" customWidth="1"/>
    <col min="5" max="5" width="6.375" style="1" customWidth="1"/>
    <col min="6" max="6" width="5.75390625" style="1" customWidth="1"/>
    <col min="7" max="7" width="5.875" style="1" customWidth="1"/>
    <col min="8" max="12" width="6.25390625" style="1" customWidth="1"/>
    <col min="13" max="13" width="4.875" style="1" customWidth="1"/>
    <col min="14" max="14" width="24.625" style="1" customWidth="1"/>
    <col min="15" max="15" width="5.75390625" style="1" customWidth="1"/>
    <col min="16" max="16" width="5.00390625" style="1" customWidth="1"/>
    <col min="17" max="18" width="6.375" style="1" customWidth="1"/>
    <col min="19" max="19" width="5.75390625" style="1" customWidth="1"/>
    <col min="20" max="24" width="5.25390625" style="1" customWidth="1"/>
    <col min="25" max="25" width="6.625" style="1" customWidth="1"/>
    <col min="26" max="16384" width="9.125" style="1" customWidth="1"/>
  </cols>
  <sheetData>
    <row r="1" spans="1:19" ht="20.2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20.25">
      <c r="A2" s="68" t="s">
        <v>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2"/>
    </row>
    <row r="3" spans="1:19" ht="20.25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2"/>
    </row>
    <row r="4" spans="1:19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25" ht="15.75">
      <c r="A5" s="27" t="s">
        <v>18</v>
      </c>
      <c r="B5" s="10"/>
      <c r="C5" s="10"/>
      <c r="D5" s="48" t="s">
        <v>135</v>
      </c>
      <c r="E5" s="48"/>
      <c r="F5" s="10"/>
      <c r="G5" s="10"/>
      <c r="H5" s="10"/>
      <c r="I5" s="10"/>
      <c r="J5" s="10"/>
      <c r="K5" s="10"/>
      <c r="L5" s="10"/>
      <c r="M5" s="9"/>
      <c r="N5" s="22" t="s">
        <v>94</v>
      </c>
      <c r="O5" s="61"/>
      <c r="P5" s="61"/>
      <c r="Q5" s="62"/>
      <c r="R5" s="63" t="s">
        <v>136</v>
      </c>
      <c r="S5" s="61"/>
      <c r="T5" s="61"/>
      <c r="U5" s="61"/>
      <c r="V5" s="61"/>
      <c r="W5" s="61"/>
      <c r="X5" s="61"/>
      <c r="Y5" s="61"/>
    </row>
    <row r="6" spans="1:25" ht="15.75">
      <c r="A6" s="4"/>
      <c r="B6" s="32" t="s">
        <v>0</v>
      </c>
      <c r="C6" s="32" t="s">
        <v>21</v>
      </c>
      <c r="D6" s="32" t="s">
        <v>0</v>
      </c>
      <c r="E6" s="32" t="s">
        <v>2</v>
      </c>
      <c r="F6" s="32" t="s">
        <v>4</v>
      </c>
      <c r="G6" s="32" t="s">
        <v>22</v>
      </c>
      <c r="H6" s="32" t="s">
        <v>4</v>
      </c>
      <c r="I6" s="32" t="s">
        <v>3</v>
      </c>
      <c r="J6" s="32" t="s">
        <v>4</v>
      </c>
      <c r="K6" s="32" t="s">
        <v>5</v>
      </c>
      <c r="L6" s="32" t="s">
        <v>6</v>
      </c>
      <c r="M6" s="9"/>
      <c r="N6" s="4"/>
      <c r="O6" s="32" t="s">
        <v>0</v>
      </c>
      <c r="P6" s="32" t="s">
        <v>21</v>
      </c>
      <c r="Q6" s="32" t="s">
        <v>0</v>
      </c>
      <c r="R6" s="32" t="s">
        <v>2</v>
      </c>
      <c r="S6" s="32" t="s">
        <v>4</v>
      </c>
      <c r="T6" s="32" t="s">
        <v>22</v>
      </c>
      <c r="U6" s="32" t="s">
        <v>4</v>
      </c>
      <c r="V6" s="32" t="s">
        <v>3</v>
      </c>
      <c r="W6" s="32" t="s">
        <v>4</v>
      </c>
      <c r="X6" s="32" t="s">
        <v>5</v>
      </c>
      <c r="Y6" s="32" t="s">
        <v>6</v>
      </c>
    </row>
    <row r="7" spans="1:25" ht="15.75">
      <c r="A7" s="4" t="s">
        <v>37</v>
      </c>
      <c r="B7" s="33">
        <v>27</v>
      </c>
      <c r="C7" s="33">
        <v>35</v>
      </c>
      <c r="D7" s="33">
        <v>22</v>
      </c>
      <c r="E7" s="33">
        <v>50</v>
      </c>
      <c r="F7" s="33">
        <v>10</v>
      </c>
      <c r="G7" s="33">
        <v>100</v>
      </c>
      <c r="H7" s="33">
        <v>14</v>
      </c>
      <c r="I7" s="33">
        <v>80</v>
      </c>
      <c r="J7" s="33">
        <v>8</v>
      </c>
      <c r="K7" s="33">
        <v>111</v>
      </c>
      <c r="L7" s="33">
        <v>376</v>
      </c>
      <c r="M7" s="10"/>
      <c r="N7" s="2" t="s">
        <v>25</v>
      </c>
      <c r="O7" s="35">
        <v>13</v>
      </c>
      <c r="P7" s="35">
        <v>85</v>
      </c>
      <c r="Q7" s="33">
        <v>16</v>
      </c>
      <c r="R7" s="35">
        <v>72</v>
      </c>
      <c r="S7" s="35"/>
      <c r="T7" s="35"/>
      <c r="U7" s="35">
        <v>9</v>
      </c>
      <c r="V7" s="35">
        <v>105</v>
      </c>
      <c r="W7" s="35">
        <v>14</v>
      </c>
      <c r="X7" s="35">
        <v>80</v>
      </c>
      <c r="Y7" s="35">
        <v>342</v>
      </c>
    </row>
    <row r="8" spans="1:25" ht="15.75">
      <c r="A8" s="4" t="s">
        <v>38</v>
      </c>
      <c r="B8" s="33">
        <v>31</v>
      </c>
      <c r="C8" s="33">
        <v>26</v>
      </c>
      <c r="D8" s="33">
        <v>12</v>
      </c>
      <c r="E8" s="33">
        <v>90</v>
      </c>
      <c r="F8" s="33">
        <v>7</v>
      </c>
      <c r="G8" s="33">
        <v>117</v>
      </c>
      <c r="H8" s="33"/>
      <c r="I8" s="33"/>
      <c r="J8" s="33">
        <v>6</v>
      </c>
      <c r="K8" s="33">
        <v>124</v>
      </c>
      <c r="L8" s="33">
        <v>357</v>
      </c>
      <c r="M8" s="10"/>
      <c r="N8" s="4" t="s">
        <v>26</v>
      </c>
      <c r="O8" s="33">
        <v>5</v>
      </c>
      <c r="P8" s="33">
        <v>131</v>
      </c>
      <c r="Q8" s="33">
        <v>11</v>
      </c>
      <c r="R8" s="35">
        <v>95</v>
      </c>
      <c r="S8" s="35"/>
      <c r="T8" s="35"/>
      <c r="U8" s="35">
        <v>10</v>
      </c>
      <c r="V8" s="35">
        <v>100</v>
      </c>
      <c r="W8" s="35"/>
      <c r="X8" s="35"/>
      <c r="Y8" s="35">
        <v>326</v>
      </c>
    </row>
    <row r="9" spans="1:25" ht="15.75">
      <c r="A9" s="4" t="s">
        <v>39</v>
      </c>
      <c r="B9" s="33">
        <v>9</v>
      </c>
      <c r="C9" s="33">
        <v>105</v>
      </c>
      <c r="D9" s="33">
        <v>14</v>
      </c>
      <c r="E9" s="33">
        <v>80</v>
      </c>
      <c r="F9" s="33"/>
      <c r="G9" s="33"/>
      <c r="H9" s="33">
        <v>37</v>
      </c>
      <c r="I9" s="33">
        <v>14</v>
      </c>
      <c r="J9" s="33">
        <v>15</v>
      </c>
      <c r="K9" s="33">
        <v>76</v>
      </c>
      <c r="L9" s="33">
        <v>275</v>
      </c>
      <c r="M9" s="10"/>
      <c r="N9" s="4" t="s">
        <v>27</v>
      </c>
      <c r="O9" s="35">
        <v>11</v>
      </c>
      <c r="P9" s="35">
        <v>95</v>
      </c>
      <c r="Q9" s="33">
        <v>3</v>
      </c>
      <c r="R9" s="33">
        <v>148</v>
      </c>
      <c r="S9" s="33">
        <v>24</v>
      </c>
      <c r="T9" s="35">
        <v>44</v>
      </c>
      <c r="U9" s="35"/>
      <c r="V9" s="35"/>
      <c r="W9" s="35"/>
      <c r="X9" s="35"/>
      <c r="Y9" s="35">
        <v>287</v>
      </c>
    </row>
    <row r="10" spans="1:25" ht="15.75">
      <c r="A10" s="4" t="s">
        <v>40</v>
      </c>
      <c r="B10" s="33">
        <v>3</v>
      </c>
      <c r="C10" s="33">
        <v>148</v>
      </c>
      <c r="D10" s="33">
        <v>2</v>
      </c>
      <c r="E10" s="33">
        <v>158</v>
      </c>
      <c r="F10" s="33">
        <v>2</v>
      </c>
      <c r="G10" s="33">
        <v>158</v>
      </c>
      <c r="H10" s="33">
        <v>3</v>
      </c>
      <c r="I10" s="33">
        <v>148</v>
      </c>
      <c r="J10" s="33"/>
      <c r="K10" s="33"/>
      <c r="L10" s="33">
        <v>612</v>
      </c>
      <c r="M10" s="10"/>
      <c r="N10" s="4" t="s">
        <v>28</v>
      </c>
      <c r="O10" s="35">
        <v>19</v>
      </c>
      <c r="P10" s="35">
        <v>60</v>
      </c>
      <c r="Q10" s="33">
        <v>23</v>
      </c>
      <c r="R10" s="33">
        <v>47</v>
      </c>
      <c r="S10" s="33">
        <v>3</v>
      </c>
      <c r="T10" s="35">
        <v>148</v>
      </c>
      <c r="U10" s="35"/>
      <c r="V10" s="35"/>
      <c r="W10" s="35">
        <v>4</v>
      </c>
      <c r="X10" s="35">
        <v>139</v>
      </c>
      <c r="Y10" s="35">
        <v>394</v>
      </c>
    </row>
    <row r="11" spans="1:25" ht="15.75">
      <c r="A11" s="4" t="s">
        <v>41</v>
      </c>
      <c r="B11" s="33">
        <v>36</v>
      </c>
      <c r="C11" s="33">
        <v>16</v>
      </c>
      <c r="D11" s="33">
        <v>21</v>
      </c>
      <c r="E11" s="33">
        <v>53</v>
      </c>
      <c r="F11" s="33">
        <v>13</v>
      </c>
      <c r="G11" s="33">
        <v>85</v>
      </c>
      <c r="H11" s="33">
        <v>11</v>
      </c>
      <c r="I11" s="33">
        <v>95</v>
      </c>
      <c r="J11" s="33"/>
      <c r="K11" s="33"/>
      <c r="L11" s="33">
        <v>249</v>
      </c>
      <c r="M11" s="10"/>
      <c r="N11" s="4" t="s">
        <v>29</v>
      </c>
      <c r="O11" s="35">
        <v>7</v>
      </c>
      <c r="P11" s="35">
        <v>117</v>
      </c>
      <c r="Q11" s="33">
        <v>6</v>
      </c>
      <c r="R11" s="35">
        <v>124</v>
      </c>
      <c r="S11" s="35"/>
      <c r="T11" s="35"/>
      <c r="U11" s="35"/>
      <c r="V11" s="35"/>
      <c r="W11" s="35"/>
      <c r="X11" s="35"/>
      <c r="Y11" s="35">
        <v>241</v>
      </c>
    </row>
    <row r="12" spans="1:25" ht="15.75">
      <c r="A12" s="4" t="s">
        <v>42</v>
      </c>
      <c r="B12" s="33"/>
      <c r="C12" s="33"/>
      <c r="D12" s="33"/>
      <c r="E12" s="33"/>
      <c r="F12" s="33"/>
      <c r="G12" s="33"/>
      <c r="H12" s="33">
        <v>3</v>
      </c>
      <c r="I12" s="33">
        <v>148</v>
      </c>
      <c r="J12" s="33">
        <v>1</v>
      </c>
      <c r="K12" s="33">
        <v>170</v>
      </c>
      <c r="L12" s="33">
        <v>318</v>
      </c>
      <c r="M12" s="10"/>
      <c r="N12" s="4" t="s">
        <v>30</v>
      </c>
      <c r="O12" s="35">
        <v>2</v>
      </c>
      <c r="P12" s="35">
        <v>158</v>
      </c>
      <c r="Q12" s="33">
        <v>1</v>
      </c>
      <c r="R12" s="35">
        <v>170</v>
      </c>
      <c r="S12" s="35">
        <v>1</v>
      </c>
      <c r="T12" s="35">
        <v>170</v>
      </c>
      <c r="U12" s="35">
        <v>1</v>
      </c>
      <c r="V12" s="35">
        <v>170</v>
      </c>
      <c r="W12" s="35">
        <v>2</v>
      </c>
      <c r="X12" s="35">
        <v>158</v>
      </c>
      <c r="Y12" s="35">
        <f>P12+R12+T12+V12+X12</f>
        <v>826</v>
      </c>
    </row>
    <row r="13" spans="1:25" ht="15.75">
      <c r="A13" s="4" t="s">
        <v>90</v>
      </c>
      <c r="B13" s="33">
        <v>6</v>
      </c>
      <c r="C13" s="33">
        <v>124</v>
      </c>
      <c r="D13" s="33">
        <v>12</v>
      </c>
      <c r="E13" s="33">
        <v>90</v>
      </c>
      <c r="F13" s="33">
        <v>6</v>
      </c>
      <c r="G13" s="33">
        <v>124</v>
      </c>
      <c r="H13" s="33">
        <v>12</v>
      </c>
      <c r="I13" s="33">
        <v>90</v>
      </c>
      <c r="J13" s="33"/>
      <c r="K13" s="33"/>
      <c r="L13" s="33">
        <v>428</v>
      </c>
      <c r="M13" s="10"/>
      <c r="N13" s="4" t="s">
        <v>31</v>
      </c>
      <c r="O13" s="35">
        <v>4</v>
      </c>
      <c r="P13" s="35">
        <v>139</v>
      </c>
      <c r="Q13" s="33">
        <v>2</v>
      </c>
      <c r="R13" s="35">
        <v>158</v>
      </c>
      <c r="S13" s="35">
        <v>7</v>
      </c>
      <c r="T13" s="35">
        <v>117</v>
      </c>
      <c r="U13" s="35">
        <v>10</v>
      </c>
      <c r="V13" s="35">
        <v>100</v>
      </c>
      <c r="W13" s="35">
        <v>14</v>
      </c>
      <c r="X13" s="35">
        <v>80</v>
      </c>
      <c r="Y13" s="35">
        <v>594</v>
      </c>
    </row>
    <row r="14" spans="1:25" ht="15.75">
      <c r="A14" s="4" t="s">
        <v>91</v>
      </c>
      <c r="B14" s="33">
        <v>19</v>
      </c>
      <c r="C14" s="33">
        <v>60</v>
      </c>
      <c r="D14" s="33">
        <v>17</v>
      </c>
      <c r="E14" s="33">
        <v>68</v>
      </c>
      <c r="F14" s="33">
        <v>9</v>
      </c>
      <c r="G14" s="33">
        <v>105</v>
      </c>
      <c r="H14" s="33">
        <v>8</v>
      </c>
      <c r="I14" s="33">
        <v>111</v>
      </c>
      <c r="J14" s="33">
        <v>9</v>
      </c>
      <c r="K14" s="33">
        <v>105</v>
      </c>
      <c r="L14" s="33">
        <v>449</v>
      </c>
      <c r="M14" s="10"/>
      <c r="N14" s="2" t="s">
        <v>32</v>
      </c>
      <c r="O14" s="35">
        <v>21</v>
      </c>
      <c r="P14" s="35">
        <v>53</v>
      </c>
      <c r="Q14" s="33">
        <v>20</v>
      </c>
      <c r="R14" s="35">
        <v>57</v>
      </c>
      <c r="S14" s="35">
        <v>11</v>
      </c>
      <c r="T14" s="35">
        <v>95</v>
      </c>
      <c r="U14" s="35"/>
      <c r="V14" s="35"/>
      <c r="W14" s="35">
        <v>9</v>
      </c>
      <c r="X14" s="35">
        <v>105</v>
      </c>
      <c r="Y14" s="35">
        <v>310</v>
      </c>
    </row>
    <row r="15" spans="1:25" ht="15.75">
      <c r="A15" s="4" t="s">
        <v>43</v>
      </c>
      <c r="B15" s="33">
        <v>12</v>
      </c>
      <c r="C15" s="33">
        <v>90</v>
      </c>
      <c r="D15" s="33">
        <v>8</v>
      </c>
      <c r="E15" s="33">
        <v>111</v>
      </c>
      <c r="F15" s="33">
        <v>8</v>
      </c>
      <c r="G15" s="33">
        <v>111</v>
      </c>
      <c r="H15" s="33">
        <v>13</v>
      </c>
      <c r="I15" s="33">
        <v>85</v>
      </c>
      <c r="J15" s="33">
        <v>7</v>
      </c>
      <c r="K15" s="33">
        <v>117</v>
      </c>
      <c r="L15" s="33">
        <v>514</v>
      </c>
      <c r="M15" s="10"/>
      <c r="N15" s="2" t="s">
        <v>33</v>
      </c>
      <c r="O15" s="35">
        <v>22</v>
      </c>
      <c r="P15" s="35">
        <v>50</v>
      </c>
      <c r="Q15" s="33">
        <v>15</v>
      </c>
      <c r="R15" s="35">
        <v>76</v>
      </c>
      <c r="S15" s="35"/>
      <c r="T15" s="35"/>
      <c r="U15" s="35"/>
      <c r="V15" s="35"/>
      <c r="W15" s="35">
        <v>21</v>
      </c>
      <c r="X15" s="35">
        <v>53</v>
      </c>
      <c r="Y15" s="35">
        <v>179</v>
      </c>
    </row>
    <row r="16" spans="1:25" ht="15.75">
      <c r="A16" s="4" t="s">
        <v>44</v>
      </c>
      <c r="B16" s="33"/>
      <c r="C16" s="33"/>
      <c r="D16" s="33">
        <v>6</v>
      </c>
      <c r="E16" s="33">
        <v>124</v>
      </c>
      <c r="F16" s="33">
        <v>2</v>
      </c>
      <c r="G16" s="33">
        <v>158</v>
      </c>
      <c r="H16" s="33">
        <v>6</v>
      </c>
      <c r="I16" s="33">
        <v>124</v>
      </c>
      <c r="J16" s="33">
        <v>3</v>
      </c>
      <c r="K16" s="33">
        <v>148</v>
      </c>
      <c r="L16" s="33">
        <v>554</v>
      </c>
      <c r="M16" s="10"/>
      <c r="N16" s="2" t="s">
        <v>34</v>
      </c>
      <c r="O16" s="35">
        <v>8</v>
      </c>
      <c r="P16" s="35">
        <v>111</v>
      </c>
      <c r="Q16" s="33">
        <v>13</v>
      </c>
      <c r="R16" s="35">
        <v>85</v>
      </c>
      <c r="S16" s="35">
        <v>15</v>
      </c>
      <c r="T16" s="35">
        <v>76</v>
      </c>
      <c r="U16" s="35">
        <v>19</v>
      </c>
      <c r="V16" s="35">
        <v>60</v>
      </c>
      <c r="W16" s="35">
        <v>17</v>
      </c>
      <c r="X16" s="35">
        <v>68</v>
      </c>
      <c r="Y16" s="35">
        <v>400</v>
      </c>
    </row>
    <row r="17" spans="1:25" ht="15.75">
      <c r="A17" s="21"/>
      <c r="B17" s="44"/>
      <c r="C17" s="44">
        <f>SUM(C7:C16)</f>
        <v>604</v>
      </c>
      <c r="D17" s="44"/>
      <c r="E17" s="44">
        <f>SUM(E7:E16)</f>
        <v>824</v>
      </c>
      <c r="F17" s="44"/>
      <c r="G17" s="44">
        <f>SUM(G7:G16)</f>
        <v>958</v>
      </c>
      <c r="H17" s="44"/>
      <c r="I17" s="44">
        <f>SUM(I7:I16)</f>
        <v>895</v>
      </c>
      <c r="J17" s="44"/>
      <c r="K17" s="44">
        <f>SUM(K7:K16)</f>
        <v>851</v>
      </c>
      <c r="L17" s="42">
        <f>SUM(C17+E17+G17+I17+K17)</f>
        <v>4132</v>
      </c>
      <c r="M17" s="10"/>
      <c r="N17" s="9"/>
      <c r="O17" s="41"/>
      <c r="P17" s="41">
        <f>SUM(P7:P16)</f>
        <v>999</v>
      </c>
      <c r="Q17" s="42"/>
      <c r="R17" s="41">
        <f>SUM(R7:R16)</f>
        <v>1032</v>
      </c>
      <c r="S17" s="41"/>
      <c r="T17" s="41">
        <f>SUM(T7:T16)</f>
        <v>650</v>
      </c>
      <c r="U17" s="41"/>
      <c r="V17" s="41">
        <f>SUM(V7:V16)</f>
        <v>535</v>
      </c>
      <c r="W17" s="41"/>
      <c r="X17" s="41">
        <f>SUM(X7:X16)</f>
        <v>683</v>
      </c>
      <c r="Y17" s="41">
        <f>SUM(P17+R17+T17+V17+X17)</f>
        <v>3899</v>
      </c>
    </row>
    <row r="18" spans="1:13" ht="15.75">
      <c r="A18" s="9"/>
      <c r="B18" s="42"/>
      <c r="C18" s="49"/>
      <c r="D18" s="9"/>
      <c r="E18" s="9"/>
      <c r="F18" s="9"/>
      <c r="G18" s="9"/>
      <c r="H18" s="49"/>
      <c r="I18" s="42"/>
      <c r="J18" s="42"/>
      <c r="K18" s="42"/>
      <c r="M18" s="10"/>
    </row>
    <row r="19" spans="13:25" ht="15.75">
      <c r="M19" s="10"/>
      <c r="N19" s="9"/>
      <c r="O19" s="42"/>
      <c r="P19" s="42"/>
      <c r="Q19" s="42"/>
      <c r="R19" s="11"/>
      <c r="S19" s="42"/>
      <c r="T19" s="42"/>
      <c r="U19" s="42"/>
      <c r="V19" s="42"/>
      <c r="W19" s="42"/>
      <c r="X19" s="42"/>
      <c r="Y19" s="42"/>
    </row>
    <row r="20" spans="1:25" ht="15.75">
      <c r="A20" s="10"/>
      <c r="B20" s="9"/>
      <c r="V20" s="9"/>
      <c r="W20" s="9"/>
      <c r="X20" s="9"/>
      <c r="Y20" s="9"/>
    </row>
    <row r="21" spans="1:25" ht="15.75">
      <c r="A21" s="26" t="s">
        <v>17</v>
      </c>
      <c r="B21" s="10"/>
      <c r="C21" s="48" t="s">
        <v>149</v>
      </c>
      <c r="D21" s="48"/>
      <c r="E21" s="48"/>
      <c r="F21" s="10"/>
      <c r="G21" s="10"/>
      <c r="H21" s="10"/>
      <c r="I21" s="10"/>
      <c r="J21" s="10"/>
      <c r="K21" s="10"/>
      <c r="L21" s="10"/>
      <c r="M21" s="10"/>
      <c r="N21" s="27" t="s">
        <v>65</v>
      </c>
      <c r="O21" s="10"/>
      <c r="P21" s="10"/>
      <c r="Q21" s="10"/>
      <c r="R21" s="48" t="s">
        <v>144</v>
      </c>
      <c r="S21" s="48"/>
      <c r="T21" s="10"/>
      <c r="U21" s="10"/>
      <c r="V21" s="10"/>
      <c r="W21" s="10"/>
      <c r="X21" s="10"/>
      <c r="Y21" s="10"/>
    </row>
    <row r="22" spans="1:25" ht="15.75">
      <c r="A22" s="4"/>
      <c r="B22" s="32" t="s">
        <v>0</v>
      </c>
      <c r="C22" s="45" t="s">
        <v>21</v>
      </c>
      <c r="D22" s="32" t="s">
        <v>0</v>
      </c>
      <c r="E22" s="32" t="s">
        <v>2</v>
      </c>
      <c r="F22" s="32" t="s">
        <v>4</v>
      </c>
      <c r="G22" s="45" t="s">
        <v>22</v>
      </c>
      <c r="H22" s="45" t="s">
        <v>4</v>
      </c>
      <c r="I22" s="32" t="s">
        <v>3</v>
      </c>
      <c r="J22" s="45" t="s">
        <v>4</v>
      </c>
      <c r="K22" s="32" t="s">
        <v>5</v>
      </c>
      <c r="L22" s="32" t="s">
        <v>6</v>
      </c>
      <c r="M22" s="10"/>
      <c r="N22" s="15"/>
      <c r="O22" s="32" t="s">
        <v>0</v>
      </c>
      <c r="P22" s="32" t="s">
        <v>21</v>
      </c>
      <c r="Q22" s="32" t="s">
        <v>0</v>
      </c>
      <c r="R22" s="32" t="s">
        <v>2</v>
      </c>
      <c r="S22" s="32" t="s">
        <v>4</v>
      </c>
      <c r="T22" s="32" t="s">
        <v>22</v>
      </c>
      <c r="U22" s="32" t="s">
        <v>4</v>
      </c>
      <c r="V22" s="32" t="s">
        <v>3</v>
      </c>
      <c r="W22" s="32" t="s">
        <v>4</v>
      </c>
      <c r="X22" s="32" t="s">
        <v>5</v>
      </c>
      <c r="Y22" s="32" t="s">
        <v>6</v>
      </c>
    </row>
    <row r="23" spans="1:25" ht="15.75">
      <c r="A23" s="4" t="s">
        <v>75</v>
      </c>
      <c r="B23" s="33">
        <v>10</v>
      </c>
      <c r="C23" s="33">
        <v>100</v>
      </c>
      <c r="D23" s="33">
        <v>16</v>
      </c>
      <c r="E23" s="33">
        <v>72</v>
      </c>
      <c r="F23" s="33"/>
      <c r="G23" s="33"/>
      <c r="H23" s="33">
        <v>4</v>
      </c>
      <c r="I23" s="52">
        <v>139</v>
      </c>
      <c r="J23" s="33">
        <v>4</v>
      </c>
      <c r="K23" s="33">
        <v>139</v>
      </c>
      <c r="L23" s="33">
        <v>450</v>
      </c>
      <c r="M23" s="10"/>
      <c r="N23" s="4" t="s">
        <v>66</v>
      </c>
      <c r="O23" s="33">
        <v>7</v>
      </c>
      <c r="P23" s="33">
        <v>117</v>
      </c>
      <c r="Q23" s="33">
        <v>5</v>
      </c>
      <c r="R23" s="33">
        <v>131</v>
      </c>
      <c r="S23" s="33"/>
      <c r="T23" s="33"/>
      <c r="U23" s="33"/>
      <c r="V23" s="33"/>
      <c r="W23" s="33"/>
      <c r="X23" s="33"/>
      <c r="Y23" s="33">
        <v>248</v>
      </c>
    </row>
    <row r="24" spans="1:25" ht="15.75">
      <c r="A24" s="10" t="s">
        <v>77</v>
      </c>
      <c r="B24" s="33">
        <v>11</v>
      </c>
      <c r="C24" s="33">
        <v>95</v>
      </c>
      <c r="D24" s="33">
        <v>10</v>
      </c>
      <c r="E24" s="33">
        <v>100</v>
      </c>
      <c r="F24" s="33">
        <v>12</v>
      </c>
      <c r="G24" s="33">
        <v>90</v>
      </c>
      <c r="H24" s="33">
        <v>7</v>
      </c>
      <c r="I24" s="52">
        <v>117</v>
      </c>
      <c r="J24" s="33">
        <v>12</v>
      </c>
      <c r="K24" s="33">
        <v>90</v>
      </c>
      <c r="L24" s="33">
        <v>492</v>
      </c>
      <c r="M24" s="10"/>
      <c r="N24" s="4" t="s">
        <v>69</v>
      </c>
      <c r="O24" s="33">
        <v>16</v>
      </c>
      <c r="P24" s="33">
        <v>72</v>
      </c>
      <c r="Q24" s="33">
        <v>24</v>
      </c>
      <c r="R24" s="33">
        <v>44</v>
      </c>
      <c r="S24" s="33">
        <v>19</v>
      </c>
      <c r="T24" s="33">
        <v>60</v>
      </c>
      <c r="U24" s="33">
        <v>15</v>
      </c>
      <c r="V24" s="33">
        <v>76</v>
      </c>
      <c r="W24" s="33">
        <v>20</v>
      </c>
      <c r="X24" s="33">
        <v>57</v>
      </c>
      <c r="Y24" s="33">
        <v>309</v>
      </c>
    </row>
    <row r="25" spans="1:25" ht="15.75">
      <c r="A25" s="4" t="s">
        <v>78</v>
      </c>
      <c r="B25" s="33">
        <v>3</v>
      </c>
      <c r="C25" s="33">
        <v>148</v>
      </c>
      <c r="D25" s="33">
        <v>3</v>
      </c>
      <c r="E25" s="33">
        <v>148</v>
      </c>
      <c r="F25" s="33">
        <v>4</v>
      </c>
      <c r="G25" s="33">
        <v>139</v>
      </c>
      <c r="H25" s="33">
        <v>2</v>
      </c>
      <c r="I25" s="52">
        <v>158</v>
      </c>
      <c r="J25" s="33"/>
      <c r="K25" s="33"/>
      <c r="L25" s="33">
        <v>593</v>
      </c>
      <c r="M25" s="10"/>
      <c r="N25" s="4" t="s">
        <v>70</v>
      </c>
      <c r="O25" s="33">
        <v>15</v>
      </c>
      <c r="P25" s="33">
        <v>76</v>
      </c>
      <c r="Q25" s="33">
        <v>21</v>
      </c>
      <c r="R25" s="33">
        <v>53</v>
      </c>
      <c r="S25" s="33"/>
      <c r="T25" s="33"/>
      <c r="U25" s="33"/>
      <c r="V25" s="33"/>
      <c r="W25" s="33"/>
      <c r="X25" s="33"/>
      <c r="Y25" s="33">
        <v>129</v>
      </c>
    </row>
    <row r="26" spans="1:25" ht="15.75">
      <c r="A26" s="4" t="s">
        <v>79</v>
      </c>
      <c r="B26" s="33">
        <v>1</v>
      </c>
      <c r="C26" s="33">
        <v>170</v>
      </c>
      <c r="D26" s="33">
        <v>3</v>
      </c>
      <c r="E26" s="33">
        <v>148</v>
      </c>
      <c r="F26" s="33"/>
      <c r="G26" s="33"/>
      <c r="H26" s="33"/>
      <c r="I26" s="52"/>
      <c r="J26" s="33">
        <v>5</v>
      </c>
      <c r="K26" s="33">
        <v>131</v>
      </c>
      <c r="L26" s="33">
        <v>449</v>
      </c>
      <c r="M26" s="10"/>
      <c r="N26" s="4" t="s">
        <v>109</v>
      </c>
      <c r="O26" s="33">
        <v>13</v>
      </c>
      <c r="P26" s="33">
        <v>85</v>
      </c>
      <c r="Q26" s="33">
        <v>19</v>
      </c>
      <c r="R26" s="33">
        <v>60</v>
      </c>
      <c r="S26" s="33">
        <v>22</v>
      </c>
      <c r="T26" s="33">
        <v>50</v>
      </c>
      <c r="U26" s="33">
        <v>21</v>
      </c>
      <c r="V26" s="33">
        <v>53</v>
      </c>
      <c r="W26" s="33">
        <v>23</v>
      </c>
      <c r="X26" s="33">
        <v>47</v>
      </c>
      <c r="Y26" s="33">
        <v>295</v>
      </c>
    </row>
    <row r="27" spans="1:25" ht="15.75">
      <c r="A27" s="4" t="s">
        <v>80</v>
      </c>
      <c r="B27" s="33">
        <v>25</v>
      </c>
      <c r="C27" s="33">
        <v>41</v>
      </c>
      <c r="D27" s="33">
        <v>22</v>
      </c>
      <c r="E27" s="33">
        <v>50</v>
      </c>
      <c r="F27" s="33"/>
      <c r="G27" s="33"/>
      <c r="H27" s="33">
        <v>9</v>
      </c>
      <c r="I27" s="52">
        <v>105</v>
      </c>
      <c r="J27" s="33">
        <v>16</v>
      </c>
      <c r="K27" s="33">
        <v>72</v>
      </c>
      <c r="L27" s="33">
        <v>268</v>
      </c>
      <c r="M27" s="10"/>
      <c r="N27" s="4" t="s">
        <v>71</v>
      </c>
      <c r="O27" s="33">
        <v>20</v>
      </c>
      <c r="P27" s="33">
        <v>57</v>
      </c>
      <c r="Q27" s="33">
        <v>23</v>
      </c>
      <c r="R27" s="33">
        <v>47</v>
      </c>
      <c r="S27" s="33">
        <v>20</v>
      </c>
      <c r="T27" s="33">
        <v>57</v>
      </c>
      <c r="U27" s="33">
        <v>20</v>
      </c>
      <c r="V27" s="33">
        <v>57</v>
      </c>
      <c r="W27" s="33"/>
      <c r="X27" s="33"/>
      <c r="Y27" s="33">
        <v>218</v>
      </c>
    </row>
    <row r="28" spans="1:25" ht="15.75">
      <c r="A28" s="4" t="s">
        <v>88</v>
      </c>
      <c r="B28" s="33">
        <v>37</v>
      </c>
      <c r="C28" s="33">
        <v>14</v>
      </c>
      <c r="D28" s="33">
        <v>36</v>
      </c>
      <c r="E28" s="33">
        <v>16</v>
      </c>
      <c r="F28" s="33">
        <v>30</v>
      </c>
      <c r="G28" s="33">
        <v>28</v>
      </c>
      <c r="H28" s="33">
        <v>23</v>
      </c>
      <c r="I28" s="52">
        <v>47</v>
      </c>
      <c r="J28" s="33"/>
      <c r="K28" s="33"/>
      <c r="L28" s="33">
        <v>105</v>
      </c>
      <c r="M28" s="10"/>
      <c r="N28" s="4" t="s">
        <v>72</v>
      </c>
      <c r="O28" s="33">
        <v>1</v>
      </c>
      <c r="P28" s="33">
        <v>170</v>
      </c>
      <c r="Q28" s="33"/>
      <c r="R28" s="33"/>
      <c r="S28" s="33">
        <v>1</v>
      </c>
      <c r="T28" s="33">
        <v>170</v>
      </c>
      <c r="U28" s="33">
        <v>2</v>
      </c>
      <c r="V28" s="33">
        <v>158</v>
      </c>
      <c r="W28" s="33">
        <v>1</v>
      </c>
      <c r="X28" s="33">
        <v>170</v>
      </c>
      <c r="Y28" s="33">
        <v>668</v>
      </c>
    </row>
    <row r="29" spans="1:25" ht="15.75">
      <c r="A29" s="4" t="s">
        <v>81</v>
      </c>
      <c r="B29" s="33">
        <v>18</v>
      </c>
      <c r="C29" s="33">
        <v>64</v>
      </c>
      <c r="D29" s="33">
        <v>18</v>
      </c>
      <c r="E29" s="33">
        <v>64</v>
      </c>
      <c r="F29" s="33"/>
      <c r="G29" s="33"/>
      <c r="H29" s="33">
        <v>18</v>
      </c>
      <c r="I29" s="52">
        <v>64</v>
      </c>
      <c r="J29" s="33"/>
      <c r="K29" s="33"/>
      <c r="L29" s="33">
        <v>192</v>
      </c>
      <c r="M29" s="10"/>
      <c r="N29" s="4" t="s">
        <v>67</v>
      </c>
      <c r="O29" s="33">
        <v>24</v>
      </c>
      <c r="P29" s="33">
        <v>44</v>
      </c>
      <c r="Q29" s="33">
        <v>28</v>
      </c>
      <c r="R29" s="33">
        <v>32</v>
      </c>
      <c r="S29" s="33"/>
      <c r="T29" s="33"/>
      <c r="U29" s="33"/>
      <c r="V29" s="33"/>
      <c r="W29" s="33"/>
      <c r="X29" s="33"/>
      <c r="Y29" s="33">
        <v>76</v>
      </c>
    </row>
    <row r="30" spans="1:25" ht="15.75">
      <c r="A30" s="4" t="s">
        <v>82</v>
      </c>
      <c r="B30" s="33">
        <v>15</v>
      </c>
      <c r="C30" s="33">
        <v>76</v>
      </c>
      <c r="D30" s="33">
        <v>4</v>
      </c>
      <c r="E30" s="33">
        <v>139</v>
      </c>
      <c r="F30" s="33">
        <v>6</v>
      </c>
      <c r="G30" s="33">
        <v>124</v>
      </c>
      <c r="H30" s="33">
        <v>5</v>
      </c>
      <c r="I30" s="52">
        <v>131</v>
      </c>
      <c r="J30" s="33"/>
      <c r="K30" s="33"/>
      <c r="L30" s="33">
        <v>470</v>
      </c>
      <c r="M30" s="10"/>
      <c r="N30" s="6" t="s">
        <v>73</v>
      </c>
      <c r="O30" s="33">
        <v>16</v>
      </c>
      <c r="P30" s="33">
        <v>72</v>
      </c>
      <c r="Q30" s="33">
        <v>24</v>
      </c>
      <c r="R30" s="33">
        <v>44</v>
      </c>
      <c r="S30" s="33"/>
      <c r="T30" s="33"/>
      <c r="U30" s="33">
        <v>25</v>
      </c>
      <c r="V30" s="33">
        <v>41</v>
      </c>
      <c r="W30" s="33">
        <v>12</v>
      </c>
      <c r="X30" s="33">
        <v>90</v>
      </c>
      <c r="Y30" s="33">
        <v>247</v>
      </c>
    </row>
    <row r="31" spans="1:25" ht="15.75">
      <c r="A31" s="4" t="s">
        <v>76</v>
      </c>
      <c r="B31" s="34">
        <v>12</v>
      </c>
      <c r="C31" s="34">
        <v>90</v>
      </c>
      <c r="D31" s="33">
        <v>10</v>
      </c>
      <c r="E31" s="33">
        <v>100</v>
      </c>
      <c r="F31" s="33">
        <v>22</v>
      </c>
      <c r="G31" s="33">
        <v>50</v>
      </c>
      <c r="H31" s="34">
        <v>19</v>
      </c>
      <c r="I31" s="52">
        <v>60</v>
      </c>
      <c r="J31" s="33">
        <v>21</v>
      </c>
      <c r="K31" s="33">
        <v>53</v>
      </c>
      <c r="L31" s="33">
        <v>353</v>
      </c>
      <c r="M31" s="10"/>
      <c r="N31" s="67" t="s">
        <v>68</v>
      </c>
      <c r="O31" s="33">
        <v>6</v>
      </c>
      <c r="P31" s="33">
        <v>124</v>
      </c>
      <c r="Q31" s="33">
        <v>5</v>
      </c>
      <c r="R31" s="33">
        <v>131</v>
      </c>
      <c r="S31" s="33">
        <v>5</v>
      </c>
      <c r="T31" s="33">
        <v>131</v>
      </c>
      <c r="U31" s="33">
        <v>4</v>
      </c>
      <c r="V31" s="33">
        <v>139</v>
      </c>
      <c r="W31" s="33">
        <v>2</v>
      </c>
      <c r="X31" s="33">
        <v>158</v>
      </c>
      <c r="Y31" s="33">
        <v>683</v>
      </c>
    </row>
    <row r="32" spans="1:25" ht="15.75">
      <c r="A32" s="4" t="s">
        <v>83</v>
      </c>
      <c r="B32" s="33">
        <v>4</v>
      </c>
      <c r="C32" s="33">
        <v>139</v>
      </c>
      <c r="D32" s="33"/>
      <c r="E32" s="33"/>
      <c r="F32" s="33">
        <v>8</v>
      </c>
      <c r="G32" s="33">
        <v>111</v>
      </c>
      <c r="H32" s="33">
        <v>6</v>
      </c>
      <c r="I32" s="52">
        <v>124</v>
      </c>
      <c r="J32" s="33"/>
      <c r="K32" s="33"/>
      <c r="L32" s="33">
        <v>374</v>
      </c>
      <c r="M32" s="10"/>
      <c r="N32" s="4" t="s">
        <v>74</v>
      </c>
      <c r="O32" s="33">
        <v>10</v>
      </c>
      <c r="P32" s="33">
        <v>100</v>
      </c>
      <c r="Q32" s="34">
        <v>7</v>
      </c>
      <c r="R32" s="57">
        <v>117</v>
      </c>
      <c r="S32" s="34">
        <v>16</v>
      </c>
      <c r="T32" s="33">
        <v>72</v>
      </c>
      <c r="U32" s="33">
        <v>16</v>
      </c>
      <c r="V32" s="33">
        <v>72</v>
      </c>
      <c r="W32" s="33">
        <v>16</v>
      </c>
      <c r="X32" s="33">
        <v>72</v>
      </c>
      <c r="Y32" s="33">
        <v>433</v>
      </c>
    </row>
    <row r="33" spans="1:25" ht="15.75">
      <c r="A33" s="9"/>
      <c r="B33" s="42"/>
      <c r="C33" s="42">
        <f>SUM(C23:C32)</f>
        <v>937</v>
      </c>
      <c r="D33" s="42"/>
      <c r="E33" s="42">
        <f>SUM(E23:E32)</f>
        <v>837</v>
      </c>
      <c r="F33" s="42"/>
      <c r="G33" s="51">
        <f>SUM(G23:G32)</f>
        <v>542</v>
      </c>
      <c r="H33" s="42"/>
      <c r="I33" s="53">
        <f>SUM(I23:I32)</f>
        <v>945</v>
      </c>
      <c r="J33" s="42"/>
      <c r="K33" s="42">
        <f>SUM(K23:K32)</f>
        <v>485</v>
      </c>
      <c r="L33" s="51">
        <v>3746</v>
      </c>
      <c r="M33" s="10"/>
      <c r="O33" s="51"/>
      <c r="P33" s="51">
        <f>SUM(P23:P32)</f>
        <v>917</v>
      </c>
      <c r="Q33" s="44"/>
      <c r="R33" s="58">
        <f>SUM(R23:R32)</f>
        <v>659</v>
      </c>
      <c r="S33" s="44"/>
      <c r="T33" s="51">
        <f>SUM(T23:T32)</f>
        <v>540</v>
      </c>
      <c r="U33" s="51"/>
      <c r="V33" s="51">
        <f>SUM(V23:V32)</f>
        <v>596</v>
      </c>
      <c r="W33" s="51"/>
      <c r="X33" s="51">
        <f>SUM(X23:X32)</f>
        <v>594</v>
      </c>
      <c r="Y33" s="55">
        <f>SUM(P33+R33+T33+V33+X33)</f>
        <v>3306</v>
      </c>
    </row>
    <row r="34" spans="1:25" ht="15.75">
      <c r="A34" s="9"/>
      <c r="B34" s="42"/>
      <c r="C34" s="42"/>
      <c r="D34" s="42"/>
      <c r="E34" s="42"/>
      <c r="F34" s="42"/>
      <c r="G34" s="51"/>
      <c r="H34" s="42"/>
      <c r="I34" s="53"/>
      <c r="J34" s="42"/>
      <c r="K34" s="42"/>
      <c r="L34" s="51"/>
      <c r="M34" s="10"/>
      <c r="O34" s="51"/>
      <c r="P34" s="51"/>
      <c r="Q34" s="42"/>
      <c r="R34" s="53"/>
      <c r="S34" s="42"/>
      <c r="T34" s="51"/>
      <c r="U34" s="51"/>
      <c r="V34" s="51"/>
      <c r="W34" s="51"/>
      <c r="X34" s="51"/>
      <c r="Y34" s="55"/>
    </row>
    <row r="35" spans="1:25" ht="15.75">
      <c r="A35" s="9"/>
      <c r="B35" s="42"/>
      <c r="C35" s="42"/>
      <c r="D35" s="42"/>
      <c r="E35" s="42"/>
      <c r="F35" s="42"/>
      <c r="G35" s="51"/>
      <c r="H35" s="42"/>
      <c r="I35" s="53"/>
      <c r="J35" s="42"/>
      <c r="K35" s="42"/>
      <c r="L35" s="51"/>
      <c r="M35" s="10"/>
      <c r="O35" s="51"/>
      <c r="P35" s="51"/>
      <c r="Q35" s="42"/>
      <c r="R35" s="53"/>
      <c r="S35" s="42"/>
      <c r="T35" s="51"/>
      <c r="U35" s="51"/>
      <c r="V35" s="51"/>
      <c r="W35" s="51"/>
      <c r="X35" s="51"/>
      <c r="Y35" s="55"/>
    </row>
    <row r="36" spans="1:25" ht="15.75">
      <c r="A36" s="9"/>
      <c r="B36" s="42"/>
      <c r="C36" s="42"/>
      <c r="D36" s="42"/>
      <c r="E36" s="42"/>
      <c r="F36" s="42"/>
      <c r="G36" s="51"/>
      <c r="H36" s="42"/>
      <c r="I36" s="53"/>
      <c r="J36" s="42"/>
      <c r="K36" s="42"/>
      <c r="L36" s="51"/>
      <c r="M36" s="10"/>
      <c r="O36" s="51"/>
      <c r="P36" s="51"/>
      <c r="Q36" s="42"/>
      <c r="R36" s="53"/>
      <c r="S36" s="42"/>
      <c r="T36" s="51"/>
      <c r="U36" s="51"/>
      <c r="V36" s="51"/>
      <c r="W36" s="51"/>
      <c r="X36" s="51"/>
      <c r="Y36" s="55"/>
    </row>
    <row r="37" spans="1:25" ht="15.75">
      <c r="A37" s="9"/>
      <c r="B37" s="42"/>
      <c r="C37" s="42"/>
      <c r="D37" s="42"/>
      <c r="E37" s="42"/>
      <c r="F37" s="42"/>
      <c r="G37" s="51"/>
      <c r="H37" s="42"/>
      <c r="I37" s="53"/>
      <c r="J37" s="42"/>
      <c r="K37" s="42"/>
      <c r="L37" s="51"/>
      <c r="M37" s="10"/>
      <c r="O37" s="51"/>
      <c r="P37" s="51"/>
      <c r="Q37" s="42"/>
      <c r="R37" s="53"/>
      <c r="S37" s="42"/>
      <c r="T37" s="51"/>
      <c r="U37" s="51"/>
      <c r="V37" s="51"/>
      <c r="W37" s="51"/>
      <c r="X37" s="51"/>
      <c r="Y37" s="55"/>
    </row>
    <row r="38" spans="1:25" ht="15.75">
      <c r="A38" s="9"/>
      <c r="B38" s="42"/>
      <c r="C38" s="42"/>
      <c r="D38" s="42"/>
      <c r="E38" s="42"/>
      <c r="F38" s="42"/>
      <c r="G38" s="51"/>
      <c r="H38" s="42"/>
      <c r="I38" s="53"/>
      <c r="J38" s="42"/>
      <c r="K38" s="42"/>
      <c r="L38" s="51"/>
      <c r="M38" s="10"/>
      <c r="O38" s="51"/>
      <c r="P38" s="51"/>
      <c r="Q38" s="42"/>
      <c r="R38" s="53"/>
      <c r="S38" s="42"/>
      <c r="T38" s="51"/>
      <c r="U38" s="51"/>
      <c r="V38" s="51"/>
      <c r="W38" s="51"/>
      <c r="X38" s="51"/>
      <c r="Y38" s="55"/>
    </row>
    <row r="39" spans="1:25" ht="15.75">
      <c r="A39" s="9"/>
      <c r="B39" s="42"/>
      <c r="C39" s="42"/>
      <c r="D39" s="42"/>
      <c r="E39" s="42"/>
      <c r="F39" s="42"/>
      <c r="G39" s="51"/>
      <c r="H39" s="42"/>
      <c r="I39" s="53"/>
      <c r="J39" s="42"/>
      <c r="K39" s="42"/>
      <c r="L39" s="51"/>
      <c r="M39" s="10"/>
      <c r="O39" s="51"/>
      <c r="P39" s="51"/>
      <c r="Q39" s="42"/>
      <c r="R39" s="53"/>
      <c r="S39" s="42"/>
      <c r="T39" s="51"/>
      <c r="U39" s="51"/>
      <c r="V39" s="51"/>
      <c r="W39" s="51"/>
      <c r="X39" s="51"/>
      <c r="Y39" s="55"/>
    </row>
    <row r="40" spans="1:13" ht="15.7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69"/>
      <c r="L40" s="69"/>
      <c r="M40" s="10"/>
    </row>
    <row r="41" spans="1:13" ht="15.7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53"/>
      <c r="L41" s="53"/>
      <c r="M41" s="10"/>
    </row>
    <row r="42" spans="1:25" ht="15.75">
      <c r="A42" s="9"/>
      <c r="B42" s="42"/>
      <c r="C42" s="43"/>
      <c r="D42" s="42"/>
      <c r="E42" s="42"/>
      <c r="F42" s="42"/>
      <c r="G42" s="42"/>
      <c r="H42" s="42"/>
      <c r="I42" s="42"/>
      <c r="J42" s="42"/>
      <c r="K42" s="42"/>
      <c r="L42" s="42"/>
      <c r="M42" s="10"/>
      <c r="N42" s="9"/>
      <c r="O42" s="42"/>
      <c r="P42" s="49"/>
      <c r="Q42" s="9"/>
      <c r="R42" s="9"/>
      <c r="S42" s="9"/>
      <c r="T42" s="9"/>
      <c r="U42" s="49"/>
      <c r="V42" s="42"/>
      <c r="W42" s="42"/>
      <c r="X42" s="42"/>
      <c r="Y42" s="42"/>
    </row>
    <row r="43" spans="1:25" ht="15.75">
      <c r="A43" s="27" t="s">
        <v>8</v>
      </c>
      <c r="B43" s="25"/>
      <c r="C43" s="10"/>
      <c r="D43" s="48"/>
      <c r="E43" s="48" t="s">
        <v>134</v>
      </c>
      <c r="F43" s="48"/>
      <c r="G43" s="10"/>
      <c r="H43" s="10"/>
      <c r="I43" s="10"/>
      <c r="J43" s="10"/>
      <c r="K43" s="10"/>
      <c r="L43" s="10"/>
      <c r="M43" s="10"/>
      <c r="N43" s="31" t="s">
        <v>13</v>
      </c>
      <c r="O43" s="31"/>
      <c r="P43" s="24"/>
      <c r="Q43" s="24"/>
      <c r="R43" s="24"/>
      <c r="S43" s="24" t="s">
        <v>139</v>
      </c>
      <c r="T43" s="24"/>
      <c r="U43" s="24"/>
      <c r="V43" s="24"/>
      <c r="W43" s="24"/>
      <c r="X43" s="24"/>
      <c r="Y43" s="24"/>
    </row>
    <row r="44" spans="1:25" ht="15.75">
      <c r="A44" s="4"/>
      <c r="B44" s="32" t="s">
        <v>0</v>
      </c>
      <c r="C44" s="32" t="s">
        <v>21</v>
      </c>
      <c r="D44" s="32" t="s">
        <v>0</v>
      </c>
      <c r="E44" s="32" t="s">
        <v>2</v>
      </c>
      <c r="F44" s="32" t="s">
        <v>4</v>
      </c>
      <c r="G44" s="32" t="s">
        <v>22</v>
      </c>
      <c r="H44" s="32" t="s">
        <v>4</v>
      </c>
      <c r="I44" s="32" t="s">
        <v>3</v>
      </c>
      <c r="J44" s="32" t="s">
        <v>4</v>
      </c>
      <c r="K44" s="32" t="s">
        <v>5</v>
      </c>
      <c r="L44" s="32" t="s">
        <v>6</v>
      </c>
      <c r="M44" s="10"/>
      <c r="N44" s="4"/>
      <c r="O44" s="32" t="s">
        <v>0</v>
      </c>
      <c r="P44" s="32" t="s">
        <v>21</v>
      </c>
      <c r="Q44" s="32" t="s">
        <v>0</v>
      </c>
      <c r="R44" s="32" t="s">
        <v>2</v>
      </c>
      <c r="S44" s="32" t="s">
        <v>4</v>
      </c>
      <c r="T44" s="32" t="s">
        <v>22</v>
      </c>
      <c r="U44" s="32" t="s">
        <v>4</v>
      </c>
      <c r="V44" s="32" t="s">
        <v>3</v>
      </c>
      <c r="W44" s="32" t="s">
        <v>4</v>
      </c>
      <c r="X44" s="32" t="s">
        <v>5</v>
      </c>
      <c r="Y44" s="32" t="s">
        <v>6</v>
      </c>
    </row>
    <row r="45" spans="1:25" ht="15.75">
      <c r="A45" s="4" t="s">
        <v>48</v>
      </c>
      <c r="B45" s="33">
        <v>14</v>
      </c>
      <c r="C45" s="33">
        <v>80</v>
      </c>
      <c r="D45" s="33">
        <v>11</v>
      </c>
      <c r="E45" s="33">
        <v>95</v>
      </c>
      <c r="F45" s="33"/>
      <c r="G45" s="33"/>
      <c r="H45" s="33"/>
      <c r="I45" s="33"/>
      <c r="J45" s="33">
        <v>8</v>
      </c>
      <c r="K45" s="33">
        <v>111</v>
      </c>
      <c r="L45" s="33">
        <v>286</v>
      </c>
      <c r="M45" s="10"/>
      <c r="N45" s="2" t="s">
        <v>101</v>
      </c>
      <c r="O45" s="35">
        <v>23</v>
      </c>
      <c r="P45" s="35">
        <v>47</v>
      </c>
      <c r="Q45" s="33">
        <v>26</v>
      </c>
      <c r="R45" s="35">
        <v>38</v>
      </c>
      <c r="S45" s="35">
        <v>16</v>
      </c>
      <c r="T45" s="33">
        <v>72</v>
      </c>
      <c r="U45" s="33">
        <v>17</v>
      </c>
      <c r="V45" s="33">
        <v>68</v>
      </c>
      <c r="W45" s="33"/>
      <c r="X45" s="33"/>
      <c r="Y45" s="33">
        <v>225</v>
      </c>
    </row>
    <row r="46" spans="1:25" ht="15.75">
      <c r="A46" s="4" t="s">
        <v>49</v>
      </c>
      <c r="B46" s="33"/>
      <c r="C46" s="33"/>
      <c r="D46" s="33">
        <v>28</v>
      </c>
      <c r="E46" s="33">
        <v>32</v>
      </c>
      <c r="F46" s="33">
        <v>17</v>
      </c>
      <c r="G46" s="33">
        <v>68</v>
      </c>
      <c r="H46" s="33"/>
      <c r="I46" s="33"/>
      <c r="J46" s="33">
        <v>15</v>
      </c>
      <c r="K46" s="33">
        <v>76</v>
      </c>
      <c r="L46" s="33">
        <v>176</v>
      </c>
      <c r="M46" s="10"/>
      <c r="N46" s="4" t="s">
        <v>102</v>
      </c>
      <c r="O46" s="33">
        <v>24</v>
      </c>
      <c r="P46" s="33">
        <v>44</v>
      </c>
      <c r="Q46" s="33">
        <v>34</v>
      </c>
      <c r="R46" s="33">
        <v>20</v>
      </c>
      <c r="S46" s="33">
        <v>23</v>
      </c>
      <c r="T46" s="33">
        <v>47</v>
      </c>
      <c r="U46" s="33">
        <v>18</v>
      </c>
      <c r="V46" s="33">
        <v>64</v>
      </c>
      <c r="W46" s="33">
        <v>26</v>
      </c>
      <c r="X46" s="33">
        <v>38</v>
      </c>
      <c r="Y46" s="33">
        <v>213</v>
      </c>
    </row>
    <row r="47" spans="1:25" ht="15.75">
      <c r="A47" s="4" t="s">
        <v>50</v>
      </c>
      <c r="B47" s="33">
        <v>5</v>
      </c>
      <c r="C47" s="33">
        <v>131</v>
      </c>
      <c r="D47" s="33">
        <v>9</v>
      </c>
      <c r="E47" s="33">
        <v>105</v>
      </c>
      <c r="F47" s="33">
        <v>3</v>
      </c>
      <c r="G47" s="33">
        <v>148</v>
      </c>
      <c r="H47" s="33">
        <v>5</v>
      </c>
      <c r="I47" s="33">
        <v>131</v>
      </c>
      <c r="J47" s="33"/>
      <c r="K47" s="33"/>
      <c r="L47" s="33">
        <v>515</v>
      </c>
      <c r="M47" s="10"/>
      <c r="N47" s="4" t="s">
        <v>103</v>
      </c>
      <c r="O47" s="33">
        <v>28</v>
      </c>
      <c r="P47" s="33">
        <v>32</v>
      </c>
      <c r="Q47" s="33">
        <v>32</v>
      </c>
      <c r="R47" s="33">
        <v>24</v>
      </c>
      <c r="S47" s="33"/>
      <c r="T47" s="33"/>
      <c r="U47" s="33">
        <v>16</v>
      </c>
      <c r="V47" s="33">
        <v>72</v>
      </c>
      <c r="W47" s="33">
        <v>22</v>
      </c>
      <c r="X47" s="33">
        <v>50</v>
      </c>
      <c r="Y47" s="33">
        <v>178</v>
      </c>
    </row>
    <row r="48" spans="1:25" ht="15.75">
      <c r="A48" s="4" t="s">
        <v>51</v>
      </c>
      <c r="B48" s="33"/>
      <c r="C48" s="33"/>
      <c r="D48" s="33">
        <v>27</v>
      </c>
      <c r="E48" s="33">
        <v>35</v>
      </c>
      <c r="F48" s="33">
        <v>18</v>
      </c>
      <c r="G48" s="33">
        <v>64</v>
      </c>
      <c r="H48" s="33">
        <v>11</v>
      </c>
      <c r="I48" s="33">
        <v>95</v>
      </c>
      <c r="J48" s="33">
        <v>18</v>
      </c>
      <c r="K48" s="33">
        <v>64</v>
      </c>
      <c r="L48" s="33">
        <v>258</v>
      </c>
      <c r="M48" s="10"/>
      <c r="N48" s="4" t="s">
        <v>100</v>
      </c>
      <c r="O48" s="33">
        <v>29</v>
      </c>
      <c r="P48" s="33">
        <v>30</v>
      </c>
      <c r="Q48" s="33">
        <v>31</v>
      </c>
      <c r="R48" s="33">
        <v>26</v>
      </c>
      <c r="S48" s="33"/>
      <c r="T48" s="33"/>
      <c r="U48" s="33"/>
      <c r="V48" s="33"/>
      <c r="W48" s="33">
        <v>27</v>
      </c>
      <c r="X48" s="33">
        <v>35</v>
      </c>
      <c r="Y48" s="33">
        <v>91</v>
      </c>
    </row>
    <row r="49" spans="1:25" ht="15.75">
      <c r="A49" s="4" t="s">
        <v>52</v>
      </c>
      <c r="B49" s="33"/>
      <c r="C49" s="33"/>
      <c r="D49" s="33">
        <v>39</v>
      </c>
      <c r="E49" s="33">
        <v>12</v>
      </c>
      <c r="F49" s="33">
        <v>25</v>
      </c>
      <c r="G49" s="33">
        <v>41</v>
      </c>
      <c r="H49" s="33">
        <v>32</v>
      </c>
      <c r="I49" s="33">
        <v>24</v>
      </c>
      <c r="J49" s="33">
        <v>22</v>
      </c>
      <c r="K49" s="33">
        <v>50</v>
      </c>
      <c r="L49" s="33">
        <v>127</v>
      </c>
      <c r="M49" s="10"/>
      <c r="N49" s="4" t="s">
        <v>95</v>
      </c>
      <c r="O49" s="33">
        <v>2</v>
      </c>
      <c r="P49" s="33">
        <v>158</v>
      </c>
      <c r="Q49" s="33">
        <v>1</v>
      </c>
      <c r="R49" s="33">
        <v>170</v>
      </c>
      <c r="S49" s="33"/>
      <c r="T49" s="33"/>
      <c r="U49" s="33"/>
      <c r="V49" s="33"/>
      <c r="W49" s="33"/>
      <c r="X49" s="33"/>
      <c r="Y49" s="33">
        <v>328</v>
      </c>
    </row>
    <row r="50" spans="1:25" ht="15.75">
      <c r="A50" s="4" t="s">
        <v>53</v>
      </c>
      <c r="B50" s="33">
        <v>26</v>
      </c>
      <c r="C50" s="33">
        <v>38</v>
      </c>
      <c r="D50" s="33">
        <v>13</v>
      </c>
      <c r="E50" s="33">
        <v>85</v>
      </c>
      <c r="F50" s="33">
        <v>12</v>
      </c>
      <c r="G50" s="33">
        <v>90</v>
      </c>
      <c r="H50" s="33">
        <v>22</v>
      </c>
      <c r="I50" s="33">
        <v>50</v>
      </c>
      <c r="J50" s="33">
        <v>11</v>
      </c>
      <c r="K50" s="33">
        <v>95</v>
      </c>
      <c r="L50" s="33">
        <v>358</v>
      </c>
      <c r="M50" s="9"/>
      <c r="N50" s="4" t="s">
        <v>99</v>
      </c>
      <c r="O50" s="33">
        <v>46</v>
      </c>
      <c r="P50" s="33">
        <v>5</v>
      </c>
      <c r="Q50" s="33">
        <v>52</v>
      </c>
      <c r="R50" s="33">
        <v>1</v>
      </c>
      <c r="S50" s="33">
        <v>27</v>
      </c>
      <c r="T50" s="33">
        <v>35</v>
      </c>
      <c r="U50" s="33">
        <v>28</v>
      </c>
      <c r="V50" s="33">
        <v>32</v>
      </c>
      <c r="W50" s="33"/>
      <c r="X50" s="33"/>
      <c r="Y50" s="33">
        <v>73</v>
      </c>
    </row>
    <row r="51" spans="1:25" ht="15.75">
      <c r="A51" s="4" t="s">
        <v>54</v>
      </c>
      <c r="B51" s="33"/>
      <c r="C51" s="33"/>
      <c r="D51" s="33">
        <v>44</v>
      </c>
      <c r="E51" s="33">
        <v>7</v>
      </c>
      <c r="F51" s="33"/>
      <c r="G51" s="33"/>
      <c r="H51" s="33">
        <v>30</v>
      </c>
      <c r="I51" s="33">
        <v>28</v>
      </c>
      <c r="J51" s="33">
        <v>24</v>
      </c>
      <c r="K51" s="33">
        <v>44</v>
      </c>
      <c r="L51" s="33">
        <v>79</v>
      </c>
      <c r="M51" s="10"/>
      <c r="N51" s="4" t="s">
        <v>96</v>
      </c>
      <c r="O51" s="33">
        <v>19</v>
      </c>
      <c r="P51" s="33">
        <v>60</v>
      </c>
      <c r="Q51" s="33">
        <v>28</v>
      </c>
      <c r="R51" s="33">
        <v>32</v>
      </c>
      <c r="S51" s="33">
        <v>14</v>
      </c>
      <c r="T51" s="33">
        <v>80</v>
      </c>
      <c r="U51" s="33">
        <v>27</v>
      </c>
      <c r="V51" s="33">
        <v>35</v>
      </c>
      <c r="W51" s="33">
        <v>10</v>
      </c>
      <c r="X51" s="33">
        <v>100</v>
      </c>
      <c r="Y51" s="33">
        <v>307</v>
      </c>
    </row>
    <row r="52" spans="1:25" ht="15.75">
      <c r="A52" s="4" t="s">
        <v>55</v>
      </c>
      <c r="B52" s="33">
        <v>8</v>
      </c>
      <c r="C52" s="33">
        <v>111</v>
      </c>
      <c r="D52" s="33">
        <v>15</v>
      </c>
      <c r="E52" s="33">
        <v>76</v>
      </c>
      <c r="F52" s="33">
        <v>9</v>
      </c>
      <c r="G52" s="33">
        <v>105</v>
      </c>
      <c r="H52" s="33">
        <v>26</v>
      </c>
      <c r="I52" s="33">
        <v>38</v>
      </c>
      <c r="J52" s="33">
        <v>13</v>
      </c>
      <c r="K52" s="33">
        <v>85</v>
      </c>
      <c r="L52" s="33">
        <v>415</v>
      </c>
      <c r="M52" s="10"/>
      <c r="N52" s="4" t="s">
        <v>97</v>
      </c>
      <c r="O52" s="33">
        <v>51</v>
      </c>
      <c r="P52" s="33">
        <v>1</v>
      </c>
      <c r="Q52" s="33">
        <v>40</v>
      </c>
      <c r="R52" s="33">
        <v>11</v>
      </c>
      <c r="S52" s="33">
        <v>26</v>
      </c>
      <c r="T52" s="33">
        <v>38</v>
      </c>
      <c r="U52" s="33">
        <v>24</v>
      </c>
      <c r="V52" s="33">
        <v>44</v>
      </c>
      <c r="W52" s="33"/>
      <c r="X52" s="33"/>
      <c r="Y52" s="33">
        <v>94</v>
      </c>
    </row>
    <row r="53" spans="1:25" ht="15.75">
      <c r="A53" s="4" t="s">
        <v>56</v>
      </c>
      <c r="B53" s="33">
        <v>35</v>
      </c>
      <c r="C53" s="33">
        <v>18</v>
      </c>
      <c r="D53" s="33">
        <v>41</v>
      </c>
      <c r="E53" s="33">
        <v>10</v>
      </c>
      <c r="F53" s="33">
        <v>19</v>
      </c>
      <c r="G53" s="33">
        <v>60</v>
      </c>
      <c r="H53" s="33">
        <v>21</v>
      </c>
      <c r="I53" s="33">
        <v>53</v>
      </c>
      <c r="J53" s="33"/>
      <c r="K53" s="33"/>
      <c r="L53" s="33">
        <v>141</v>
      </c>
      <c r="M53" s="10"/>
      <c r="N53" s="4" t="s">
        <v>98</v>
      </c>
      <c r="O53" s="33">
        <v>52</v>
      </c>
      <c r="P53" s="33">
        <v>1</v>
      </c>
      <c r="Q53" s="33">
        <v>38</v>
      </c>
      <c r="R53" s="33">
        <v>13</v>
      </c>
      <c r="S53" s="33"/>
      <c r="T53" s="33"/>
      <c r="U53" s="33"/>
      <c r="V53" s="33"/>
      <c r="W53" s="33"/>
      <c r="X53" s="33"/>
      <c r="Y53" s="33">
        <v>14</v>
      </c>
    </row>
    <row r="54" spans="1:25" ht="15.75">
      <c r="A54" s="4"/>
      <c r="B54" s="33"/>
      <c r="C54" s="33">
        <f>SUM(C45:C53)</f>
        <v>378</v>
      </c>
      <c r="D54" s="33"/>
      <c r="E54" s="33">
        <f>SUM(E45:E53)</f>
        <v>457</v>
      </c>
      <c r="F54" s="33"/>
      <c r="G54" s="33">
        <f>SUM(G45:G53)</f>
        <v>576</v>
      </c>
      <c r="H54" s="33"/>
      <c r="I54" s="33">
        <f>SUM(I45:I53)</f>
        <v>419</v>
      </c>
      <c r="J54" s="33"/>
      <c r="K54" s="33">
        <f>SUM(K45:K53)</f>
        <v>525</v>
      </c>
      <c r="L54" s="33">
        <f>SUM(C54+E54+G54+I54+K54)</f>
        <v>2355</v>
      </c>
      <c r="M54" s="10"/>
      <c r="N54" s="4"/>
      <c r="O54" s="33"/>
      <c r="P54" s="33">
        <v>378</v>
      </c>
      <c r="Q54" s="33"/>
      <c r="R54" s="33">
        <v>335</v>
      </c>
      <c r="S54" s="33"/>
      <c r="T54" s="33">
        <v>272</v>
      </c>
      <c r="U54" s="33"/>
      <c r="V54" s="33">
        <v>204</v>
      </c>
      <c r="W54" s="33"/>
      <c r="X54" s="33">
        <v>223</v>
      </c>
      <c r="Y54" s="33">
        <v>1412</v>
      </c>
    </row>
    <row r="55" spans="1:13" ht="15.75">
      <c r="A55" s="9"/>
      <c r="B55" s="42"/>
      <c r="C55" s="43"/>
      <c r="D55" s="42"/>
      <c r="E55" s="42"/>
      <c r="F55" s="42"/>
      <c r="G55" s="42"/>
      <c r="H55" s="42"/>
      <c r="I55" s="42"/>
      <c r="J55" s="42"/>
      <c r="K55" s="42"/>
      <c r="M55" s="10"/>
    </row>
    <row r="56" spans="1:13" ht="15.75">
      <c r="A56" s="9"/>
      <c r="B56" s="42"/>
      <c r="C56" s="43"/>
      <c r="D56" s="42"/>
      <c r="E56" s="42"/>
      <c r="F56" s="42"/>
      <c r="G56" s="42"/>
      <c r="H56" s="42"/>
      <c r="I56" s="42"/>
      <c r="J56" s="42"/>
      <c r="K56" s="42"/>
      <c r="L56" s="42"/>
      <c r="M56" s="10"/>
    </row>
    <row r="57" ht="15.75">
      <c r="M57" s="10"/>
    </row>
    <row r="58" spans="1:25" ht="15.75">
      <c r="A58" s="27" t="s">
        <v>14</v>
      </c>
      <c r="B58" s="25"/>
      <c r="C58" s="10"/>
      <c r="D58" s="10"/>
      <c r="E58" s="10"/>
      <c r="F58" s="48" t="s">
        <v>133</v>
      </c>
      <c r="G58" s="10"/>
      <c r="H58" s="10"/>
      <c r="I58" s="10"/>
      <c r="J58" s="10"/>
      <c r="K58" s="10"/>
      <c r="L58" s="10"/>
      <c r="M58" s="10"/>
      <c r="N58" s="22" t="s">
        <v>9</v>
      </c>
      <c r="O58" s="63"/>
      <c r="P58" s="63" t="s">
        <v>137</v>
      </c>
      <c r="Q58" s="64"/>
      <c r="R58" s="61"/>
      <c r="S58" s="61"/>
      <c r="T58" s="23"/>
      <c r="U58" s="23"/>
      <c r="V58" s="23"/>
      <c r="W58" s="23"/>
      <c r="X58" s="23"/>
      <c r="Y58" s="9"/>
    </row>
    <row r="59" spans="1:25" ht="15.75">
      <c r="A59" s="4"/>
      <c r="B59" s="32" t="s">
        <v>0</v>
      </c>
      <c r="C59" s="32" t="s">
        <v>21</v>
      </c>
      <c r="D59" s="32" t="s">
        <v>0</v>
      </c>
      <c r="E59" s="32" t="s">
        <v>2</v>
      </c>
      <c r="F59" s="32" t="s">
        <v>4</v>
      </c>
      <c r="G59" s="32" t="s">
        <v>22</v>
      </c>
      <c r="H59" s="32" t="s">
        <v>4</v>
      </c>
      <c r="I59" s="32" t="s">
        <v>3</v>
      </c>
      <c r="J59" s="32" t="s">
        <v>4</v>
      </c>
      <c r="K59" s="32" t="s">
        <v>5</v>
      </c>
      <c r="L59" s="32" t="s">
        <v>6</v>
      </c>
      <c r="M59" s="10"/>
      <c r="N59" s="2"/>
      <c r="O59" s="32" t="s">
        <v>0</v>
      </c>
      <c r="P59" s="32" t="s">
        <v>21</v>
      </c>
      <c r="Q59" s="32" t="s">
        <v>0</v>
      </c>
      <c r="R59" s="32" t="s">
        <v>2</v>
      </c>
      <c r="S59" s="32" t="s">
        <v>4</v>
      </c>
      <c r="T59" s="32" t="s">
        <v>22</v>
      </c>
      <c r="U59" s="32" t="s">
        <v>4</v>
      </c>
      <c r="V59" s="32" t="s">
        <v>3</v>
      </c>
      <c r="W59" s="32" t="s">
        <v>4</v>
      </c>
      <c r="X59" s="32" t="s">
        <v>5</v>
      </c>
      <c r="Y59" s="32" t="s">
        <v>6</v>
      </c>
    </row>
    <row r="60" spans="1:25" ht="15.75">
      <c r="A60" s="4" t="s">
        <v>57</v>
      </c>
      <c r="B60" s="33">
        <v>14</v>
      </c>
      <c r="C60" s="33">
        <v>80</v>
      </c>
      <c r="D60" s="33">
        <v>8</v>
      </c>
      <c r="E60" s="33">
        <v>111</v>
      </c>
      <c r="F60" s="33"/>
      <c r="G60" s="33"/>
      <c r="H60" s="33">
        <v>1</v>
      </c>
      <c r="I60" s="52">
        <v>170</v>
      </c>
      <c r="J60" s="33"/>
      <c r="K60" s="33"/>
      <c r="L60" s="33">
        <v>361</v>
      </c>
      <c r="M60" s="10"/>
      <c r="N60" s="2" t="s">
        <v>92</v>
      </c>
      <c r="O60" s="35">
        <v>27</v>
      </c>
      <c r="P60" s="35">
        <v>35</v>
      </c>
      <c r="Q60" s="33">
        <v>29</v>
      </c>
      <c r="R60" s="35">
        <v>30</v>
      </c>
      <c r="S60" s="36"/>
      <c r="T60" s="33"/>
      <c r="U60" s="33"/>
      <c r="V60" s="33"/>
      <c r="W60" s="33"/>
      <c r="X60" s="33"/>
      <c r="Y60" s="33">
        <v>65</v>
      </c>
    </row>
    <row r="61" spans="1:25" ht="15.75">
      <c r="A61" s="4" t="s">
        <v>113</v>
      </c>
      <c r="B61" s="33">
        <v>38</v>
      </c>
      <c r="C61" s="33">
        <v>13</v>
      </c>
      <c r="D61" s="33">
        <v>35</v>
      </c>
      <c r="E61" s="33">
        <v>18</v>
      </c>
      <c r="F61" s="33">
        <v>11</v>
      </c>
      <c r="G61" s="33">
        <v>95</v>
      </c>
      <c r="H61" s="33">
        <v>7</v>
      </c>
      <c r="I61" s="52">
        <v>117</v>
      </c>
      <c r="J61" s="33">
        <v>3</v>
      </c>
      <c r="K61" s="33">
        <v>148</v>
      </c>
      <c r="L61" s="33">
        <v>391</v>
      </c>
      <c r="M61" s="10"/>
      <c r="N61" s="4" t="s">
        <v>125</v>
      </c>
      <c r="O61" s="33"/>
      <c r="P61" s="33"/>
      <c r="Q61" s="33">
        <v>30</v>
      </c>
      <c r="R61" s="33">
        <v>28</v>
      </c>
      <c r="S61" s="40"/>
      <c r="T61" s="33"/>
      <c r="U61" s="33">
        <v>14</v>
      </c>
      <c r="V61" s="33">
        <v>80</v>
      </c>
      <c r="W61" s="33"/>
      <c r="X61" s="33"/>
      <c r="Y61" s="33">
        <v>108</v>
      </c>
    </row>
    <row r="62" spans="1:25" ht="15.75">
      <c r="A62" s="4" t="s">
        <v>122</v>
      </c>
      <c r="B62" s="33">
        <v>39</v>
      </c>
      <c r="C62" s="33">
        <v>12</v>
      </c>
      <c r="D62" s="33">
        <v>28</v>
      </c>
      <c r="E62" s="33">
        <v>32</v>
      </c>
      <c r="F62" s="33"/>
      <c r="G62" s="33"/>
      <c r="H62" s="33"/>
      <c r="I62" s="52"/>
      <c r="J62" s="33"/>
      <c r="K62" s="33"/>
      <c r="L62" s="33">
        <v>44</v>
      </c>
      <c r="M62" s="10"/>
      <c r="N62" s="16" t="s">
        <v>126</v>
      </c>
      <c r="O62" s="37"/>
      <c r="P62" s="37"/>
      <c r="Q62" s="38">
        <v>33</v>
      </c>
      <c r="R62" s="37">
        <v>22</v>
      </c>
      <c r="S62" s="39">
        <v>13</v>
      </c>
      <c r="T62" s="33">
        <v>85</v>
      </c>
      <c r="U62" s="33"/>
      <c r="V62" s="33"/>
      <c r="W62" s="33"/>
      <c r="X62" s="33"/>
      <c r="Y62" s="33">
        <v>107</v>
      </c>
    </row>
    <row r="63" spans="1:25" ht="15.75">
      <c r="A63" s="4" t="s">
        <v>123</v>
      </c>
      <c r="B63" s="33">
        <v>21</v>
      </c>
      <c r="C63" s="33">
        <v>53</v>
      </c>
      <c r="D63" s="33">
        <v>27</v>
      </c>
      <c r="E63" s="33">
        <v>35</v>
      </c>
      <c r="F63" s="33">
        <v>4</v>
      </c>
      <c r="G63" s="33">
        <v>139</v>
      </c>
      <c r="H63" s="33">
        <v>8</v>
      </c>
      <c r="I63" s="52">
        <v>111</v>
      </c>
      <c r="J63" s="33">
        <v>9</v>
      </c>
      <c r="K63" s="33">
        <v>105</v>
      </c>
      <c r="L63" s="33">
        <v>443</v>
      </c>
      <c r="M63" s="10"/>
      <c r="N63" s="4" t="s">
        <v>111</v>
      </c>
      <c r="O63" s="33"/>
      <c r="P63" s="33"/>
      <c r="Q63" s="33"/>
      <c r="R63" s="33"/>
      <c r="S63" s="40"/>
      <c r="T63" s="33"/>
      <c r="U63" s="33">
        <v>22</v>
      </c>
      <c r="V63" s="33">
        <v>50</v>
      </c>
      <c r="W63" s="33">
        <v>19</v>
      </c>
      <c r="X63" s="33">
        <v>60</v>
      </c>
      <c r="Y63" s="33">
        <v>110</v>
      </c>
    </row>
    <row r="64" spans="1:25" ht="15.75">
      <c r="A64" s="4" t="s">
        <v>89</v>
      </c>
      <c r="B64" s="33">
        <v>26</v>
      </c>
      <c r="C64" s="33">
        <v>38</v>
      </c>
      <c r="D64" s="33">
        <v>18</v>
      </c>
      <c r="E64" s="33">
        <v>64</v>
      </c>
      <c r="F64" s="33">
        <v>21</v>
      </c>
      <c r="G64" s="33">
        <v>53</v>
      </c>
      <c r="H64" s="33"/>
      <c r="I64" s="52"/>
      <c r="J64" s="33"/>
      <c r="K64" s="33"/>
      <c r="L64" s="33">
        <v>155</v>
      </c>
      <c r="M64" s="10"/>
      <c r="N64" s="4" t="s">
        <v>93</v>
      </c>
      <c r="O64" s="33">
        <v>32</v>
      </c>
      <c r="P64" s="33">
        <v>24</v>
      </c>
      <c r="Q64" s="33">
        <v>19</v>
      </c>
      <c r="R64" s="33">
        <v>60</v>
      </c>
      <c r="S64" s="40"/>
      <c r="T64" s="33"/>
      <c r="U64" s="33">
        <v>13</v>
      </c>
      <c r="V64" s="33">
        <v>85</v>
      </c>
      <c r="W64" s="33"/>
      <c r="X64" s="33"/>
      <c r="Y64" s="33">
        <v>169</v>
      </c>
    </row>
    <row r="65" spans="1:25" ht="15.75">
      <c r="A65" s="4" t="s">
        <v>124</v>
      </c>
      <c r="B65" s="33"/>
      <c r="C65" s="33"/>
      <c r="D65" s="33">
        <v>36</v>
      </c>
      <c r="E65" s="33">
        <v>16</v>
      </c>
      <c r="F65" s="33">
        <v>26</v>
      </c>
      <c r="G65" s="33">
        <v>38</v>
      </c>
      <c r="H65" s="33">
        <v>25</v>
      </c>
      <c r="I65" s="52">
        <v>41</v>
      </c>
      <c r="J65" s="33"/>
      <c r="K65" s="33"/>
      <c r="L65" s="33">
        <v>95</v>
      </c>
      <c r="M65" s="10"/>
      <c r="N65" s="4" t="s">
        <v>127</v>
      </c>
      <c r="O65" s="33">
        <v>41</v>
      </c>
      <c r="P65" s="33">
        <v>10</v>
      </c>
      <c r="Q65" s="33">
        <v>31</v>
      </c>
      <c r="R65" s="33">
        <v>26</v>
      </c>
      <c r="S65" s="33">
        <v>15</v>
      </c>
      <c r="T65" s="33">
        <v>76</v>
      </c>
      <c r="U65" s="33">
        <v>12</v>
      </c>
      <c r="V65" s="33">
        <v>90</v>
      </c>
      <c r="W65" s="33">
        <v>7</v>
      </c>
      <c r="X65" s="33">
        <v>117</v>
      </c>
      <c r="Y65" s="33">
        <v>319</v>
      </c>
    </row>
    <row r="66" spans="1:25" ht="15.75">
      <c r="A66" s="4"/>
      <c r="B66" s="33"/>
      <c r="C66" s="33"/>
      <c r="D66" s="33"/>
      <c r="E66" s="33"/>
      <c r="F66" s="33"/>
      <c r="G66" s="33"/>
      <c r="H66" s="33"/>
      <c r="I66" s="52"/>
      <c r="J66" s="33"/>
      <c r="K66" s="33"/>
      <c r="L66" s="33"/>
      <c r="M66" s="10"/>
      <c r="N66" s="16" t="s">
        <v>128</v>
      </c>
      <c r="O66" s="37">
        <v>50</v>
      </c>
      <c r="P66" s="37">
        <v>1</v>
      </c>
      <c r="Q66" s="38">
        <v>50</v>
      </c>
      <c r="R66" s="37">
        <v>1</v>
      </c>
      <c r="S66" s="39"/>
      <c r="T66" s="33"/>
      <c r="U66" s="33">
        <v>31</v>
      </c>
      <c r="V66" s="33">
        <v>26</v>
      </c>
      <c r="W66" s="33">
        <v>17</v>
      </c>
      <c r="X66" s="33">
        <v>68</v>
      </c>
      <c r="Y66" s="33">
        <v>96</v>
      </c>
    </row>
    <row r="67" spans="1:25" ht="15.75">
      <c r="A67" s="4"/>
      <c r="B67" s="33"/>
      <c r="C67" s="33"/>
      <c r="D67" s="33"/>
      <c r="E67" s="33"/>
      <c r="F67" s="33"/>
      <c r="G67" s="33"/>
      <c r="H67" s="33"/>
      <c r="I67" s="52"/>
      <c r="J67" s="33"/>
      <c r="K67" s="33"/>
      <c r="L67" s="33"/>
      <c r="M67" s="10"/>
      <c r="N67" s="16" t="s">
        <v>129</v>
      </c>
      <c r="O67" s="37"/>
      <c r="P67" s="37"/>
      <c r="Q67" s="38">
        <v>9</v>
      </c>
      <c r="R67" s="37">
        <v>105</v>
      </c>
      <c r="S67" s="39"/>
      <c r="T67" s="33"/>
      <c r="U67" s="33"/>
      <c r="V67" s="33"/>
      <c r="W67" s="33">
        <v>18</v>
      </c>
      <c r="X67" s="33">
        <v>64</v>
      </c>
      <c r="Y67" s="33">
        <v>169</v>
      </c>
    </row>
    <row r="68" spans="1:25" ht="15.75">
      <c r="A68" s="4"/>
      <c r="B68" s="34"/>
      <c r="C68" s="34"/>
      <c r="D68" s="33"/>
      <c r="E68" s="33"/>
      <c r="F68" s="33"/>
      <c r="G68" s="33"/>
      <c r="H68" s="34"/>
      <c r="I68" s="52"/>
      <c r="J68" s="33"/>
      <c r="K68" s="33"/>
      <c r="L68" s="33"/>
      <c r="M68" s="10"/>
      <c r="N68" s="16" t="s">
        <v>130</v>
      </c>
      <c r="O68" s="37"/>
      <c r="P68" s="37"/>
      <c r="Q68" s="38">
        <v>48</v>
      </c>
      <c r="R68" s="37">
        <v>3</v>
      </c>
      <c r="S68" s="39"/>
      <c r="T68" s="33"/>
      <c r="U68" s="33">
        <v>29</v>
      </c>
      <c r="V68" s="33">
        <v>30</v>
      </c>
      <c r="W68" s="33">
        <v>25</v>
      </c>
      <c r="X68" s="33">
        <v>41</v>
      </c>
      <c r="Y68" s="33">
        <v>74</v>
      </c>
    </row>
    <row r="69" spans="1:25" ht="15.75">
      <c r="A69" s="6"/>
      <c r="B69" s="33"/>
      <c r="C69" s="33"/>
      <c r="D69" s="33"/>
      <c r="E69" s="33"/>
      <c r="F69" s="33"/>
      <c r="G69" s="33"/>
      <c r="H69" s="33"/>
      <c r="I69" s="52"/>
      <c r="J69" s="33"/>
      <c r="K69" s="33"/>
      <c r="L69" s="33"/>
      <c r="M69" s="10"/>
      <c r="N69" s="4"/>
      <c r="O69" s="33"/>
      <c r="P69" s="33">
        <f>SUM(P60:P68)</f>
        <v>70</v>
      </c>
      <c r="Q69" s="33"/>
      <c r="R69" s="33">
        <f>SUM(R60:R68)</f>
        <v>275</v>
      </c>
      <c r="S69" s="33"/>
      <c r="T69" s="33">
        <f>SUM(T60:T68)</f>
        <v>161</v>
      </c>
      <c r="U69" s="33"/>
      <c r="V69" s="33">
        <f>SUM(V60:V68)</f>
        <v>361</v>
      </c>
      <c r="W69" s="33"/>
      <c r="X69" s="33">
        <f>SUM(X60:X68)</f>
        <v>350</v>
      </c>
      <c r="Y69" s="33">
        <f>SUM(P69+R69+T69+V69+X69)</f>
        <v>1217</v>
      </c>
    </row>
    <row r="70" spans="1:13" ht="15.75">
      <c r="A70" s="21"/>
      <c r="B70" s="42"/>
      <c r="C70" s="42">
        <f>SUM(C60:C69)</f>
        <v>196</v>
      </c>
      <c r="D70" s="42"/>
      <c r="E70" s="42">
        <f>SUM(E60:E69)</f>
        <v>276</v>
      </c>
      <c r="F70" s="42"/>
      <c r="G70" s="51">
        <f>SUM(G63:G69)</f>
        <v>230</v>
      </c>
      <c r="H70" s="42"/>
      <c r="I70" s="53">
        <f>SUM(I60:I69)</f>
        <v>439</v>
      </c>
      <c r="J70" s="42"/>
      <c r="K70" s="42">
        <f>SUM(K60:K69)</f>
        <v>253</v>
      </c>
      <c r="L70" s="51">
        <v>1394</v>
      </c>
      <c r="M70" s="10"/>
    </row>
    <row r="71" spans="1:13" ht="15.7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69"/>
      <c r="L71" s="69"/>
      <c r="M71" s="10"/>
    </row>
    <row r="72" spans="1:13" ht="15.7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53"/>
      <c r="L72" s="53"/>
      <c r="M72" s="10"/>
    </row>
    <row r="73" spans="1:13" ht="15.7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53"/>
      <c r="L73" s="53"/>
      <c r="M73" s="10"/>
    </row>
    <row r="74" spans="1:13" ht="15.7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53"/>
      <c r="L74" s="53"/>
      <c r="M74" s="10"/>
    </row>
    <row r="75" spans="1:25" ht="15.75">
      <c r="A75" s="27" t="s">
        <v>10</v>
      </c>
      <c r="B75" s="25"/>
      <c r="C75" s="10"/>
      <c r="D75" s="10"/>
      <c r="E75" s="48" t="s">
        <v>138</v>
      </c>
      <c r="F75" s="48"/>
      <c r="G75" s="10"/>
      <c r="H75" s="10"/>
      <c r="I75" s="10"/>
      <c r="J75" s="10"/>
      <c r="K75" s="10"/>
      <c r="L75" s="10"/>
      <c r="M75" s="10"/>
      <c r="N75" s="28" t="s">
        <v>19</v>
      </c>
      <c r="O75" s="17"/>
      <c r="P75" s="17"/>
      <c r="Q75" s="59" t="s">
        <v>142</v>
      </c>
      <c r="R75" s="59"/>
      <c r="S75" s="17"/>
      <c r="T75" s="17"/>
      <c r="U75" s="17"/>
      <c r="V75" s="11"/>
      <c r="W75" s="11"/>
      <c r="X75" s="11"/>
      <c r="Y75" s="11"/>
    </row>
    <row r="76" spans="1:25" ht="15.75">
      <c r="A76" s="4"/>
      <c r="B76" s="32" t="s">
        <v>0</v>
      </c>
      <c r="C76" s="32" t="s">
        <v>21</v>
      </c>
      <c r="D76" s="32" t="s">
        <v>0</v>
      </c>
      <c r="E76" s="32" t="s">
        <v>2</v>
      </c>
      <c r="F76" s="32" t="s">
        <v>4</v>
      </c>
      <c r="G76" s="32" t="s">
        <v>22</v>
      </c>
      <c r="H76" s="32" t="s">
        <v>4</v>
      </c>
      <c r="I76" s="32" t="s">
        <v>3</v>
      </c>
      <c r="J76" s="32" t="s">
        <v>4</v>
      </c>
      <c r="K76" s="32" t="s">
        <v>5</v>
      </c>
      <c r="L76" s="32" t="s">
        <v>6</v>
      </c>
      <c r="M76" s="10"/>
      <c r="N76" s="4"/>
      <c r="O76" s="32" t="s">
        <v>0</v>
      </c>
      <c r="P76" s="32" t="s">
        <v>21</v>
      </c>
      <c r="Q76" s="32" t="s">
        <v>0</v>
      </c>
      <c r="R76" s="32" t="s">
        <v>2</v>
      </c>
      <c r="S76" s="32" t="s">
        <v>4</v>
      </c>
      <c r="T76" s="32" t="s">
        <v>22</v>
      </c>
      <c r="U76" s="32" t="s">
        <v>4</v>
      </c>
      <c r="V76" s="32" t="s">
        <v>3</v>
      </c>
      <c r="W76" s="32" t="s">
        <v>4</v>
      </c>
      <c r="X76" s="32" t="s">
        <v>5</v>
      </c>
      <c r="Y76" s="32" t="s">
        <v>6</v>
      </c>
    </row>
    <row r="77" spans="1:25" ht="15.75">
      <c r="A77" s="4" t="s">
        <v>84</v>
      </c>
      <c r="B77" s="33">
        <v>33</v>
      </c>
      <c r="C77" s="33">
        <v>24</v>
      </c>
      <c r="D77" s="33">
        <v>34</v>
      </c>
      <c r="E77" s="33">
        <v>20</v>
      </c>
      <c r="F77" s="33">
        <v>20</v>
      </c>
      <c r="G77" s="33">
        <v>57</v>
      </c>
      <c r="H77" s="33"/>
      <c r="I77" s="33"/>
      <c r="J77" s="33">
        <v>5</v>
      </c>
      <c r="K77" s="33">
        <v>131</v>
      </c>
      <c r="L77" s="33">
        <v>232</v>
      </c>
      <c r="M77" s="10"/>
      <c r="N77" s="4" t="s">
        <v>114</v>
      </c>
      <c r="O77" s="54">
        <v>22</v>
      </c>
      <c r="P77" s="54">
        <v>50</v>
      </c>
      <c r="Q77" s="33">
        <v>32</v>
      </c>
      <c r="R77" s="33">
        <v>24</v>
      </c>
      <c r="S77" s="54">
        <v>17</v>
      </c>
      <c r="T77" s="54">
        <v>68</v>
      </c>
      <c r="U77" s="54">
        <v>17</v>
      </c>
      <c r="V77" s="33">
        <v>68</v>
      </c>
      <c r="W77" s="33">
        <v>19</v>
      </c>
      <c r="X77" s="33">
        <v>60</v>
      </c>
      <c r="Y77" s="33">
        <v>270</v>
      </c>
    </row>
    <row r="78" spans="1:25" ht="15.75">
      <c r="A78" s="4" t="s">
        <v>85</v>
      </c>
      <c r="B78" s="33">
        <v>29</v>
      </c>
      <c r="C78" s="33">
        <v>30</v>
      </c>
      <c r="D78" s="33">
        <v>33</v>
      </c>
      <c r="E78" s="33">
        <v>22</v>
      </c>
      <c r="F78" s="33">
        <v>21</v>
      </c>
      <c r="G78" s="33">
        <v>53</v>
      </c>
      <c r="H78" s="33"/>
      <c r="I78" s="33"/>
      <c r="J78" s="33">
        <v>20</v>
      </c>
      <c r="K78" s="33">
        <v>57</v>
      </c>
      <c r="L78" s="33">
        <v>162</v>
      </c>
      <c r="M78" s="10"/>
      <c r="N78" s="4" t="s">
        <v>115</v>
      </c>
      <c r="O78" s="54">
        <v>23</v>
      </c>
      <c r="P78" s="54">
        <v>47</v>
      </c>
      <c r="Q78" s="33">
        <v>20</v>
      </c>
      <c r="R78" s="33">
        <v>57</v>
      </c>
      <c r="S78" s="54">
        <v>18</v>
      </c>
      <c r="T78" s="54">
        <v>64</v>
      </c>
      <c r="U78" s="54"/>
      <c r="V78" s="33"/>
      <c r="W78" s="33"/>
      <c r="X78" s="33"/>
      <c r="Y78" s="33">
        <v>168</v>
      </c>
    </row>
    <row r="79" spans="1:25" ht="15.75">
      <c r="A79" s="4" t="s">
        <v>86</v>
      </c>
      <c r="B79" s="33">
        <v>17</v>
      </c>
      <c r="C79" s="33">
        <v>68</v>
      </c>
      <c r="D79" s="33">
        <v>14</v>
      </c>
      <c r="E79" s="33">
        <v>80</v>
      </c>
      <c r="F79" s="33">
        <v>10</v>
      </c>
      <c r="G79" s="33">
        <v>100</v>
      </c>
      <c r="H79" s="33"/>
      <c r="I79" s="33"/>
      <c r="J79" s="33">
        <v>6</v>
      </c>
      <c r="K79" s="33">
        <v>124</v>
      </c>
      <c r="L79" s="33">
        <v>372</v>
      </c>
      <c r="M79" s="10"/>
      <c r="N79" s="4" t="s">
        <v>116</v>
      </c>
      <c r="O79" s="54">
        <v>25</v>
      </c>
      <c r="P79" s="54">
        <v>41</v>
      </c>
      <c r="Q79" s="33"/>
      <c r="R79" s="33"/>
      <c r="S79" s="54"/>
      <c r="T79" s="54"/>
      <c r="U79" s="54">
        <v>20</v>
      </c>
      <c r="V79" s="33">
        <v>57</v>
      </c>
      <c r="W79" s="33"/>
      <c r="X79" s="33"/>
      <c r="Y79" s="33">
        <v>98</v>
      </c>
    </row>
    <row r="80" spans="1:25" ht="15.75">
      <c r="A80" s="4" t="s">
        <v>87</v>
      </c>
      <c r="B80" s="33"/>
      <c r="C80" s="33"/>
      <c r="D80" s="33"/>
      <c r="E80" s="33"/>
      <c r="F80" s="33"/>
      <c r="G80" s="33"/>
      <c r="H80" s="33">
        <v>24</v>
      </c>
      <c r="I80" s="33">
        <v>44</v>
      </c>
      <c r="J80" s="33">
        <v>24</v>
      </c>
      <c r="K80" s="33">
        <v>44</v>
      </c>
      <c r="L80" s="33">
        <v>88</v>
      </c>
      <c r="M80" s="10"/>
      <c r="N80" s="4" t="s">
        <v>104</v>
      </c>
      <c r="O80" s="33">
        <v>40</v>
      </c>
      <c r="P80" s="33">
        <v>11</v>
      </c>
      <c r="Q80" s="33"/>
      <c r="R80" s="33"/>
      <c r="S80" s="54">
        <v>28</v>
      </c>
      <c r="T80" s="54">
        <v>32</v>
      </c>
      <c r="U80" s="54"/>
      <c r="V80" s="33"/>
      <c r="W80" s="33"/>
      <c r="X80" s="33"/>
      <c r="Y80" s="33">
        <v>43</v>
      </c>
    </row>
    <row r="81" spans="1:25" ht="15.75">
      <c r="A81" s="4"/>
      <c r="B81" s="33"/>
      <c r="C81" s="33">
        <f>SUM(C77:C84)</f>
        <v>122</v>
      </c>
      <c r="D81" s="33"/>
      <c r="E81" s="33">
        <f>SUM(E77:E84)</f>
        <v>122</v>
      </c>
      <c r="F81" s="33"/>
      <c r="G81" s="33">
        <f>SUM(G77:G84)</f>
        <v>210</v>
      </c>
      <c r="H81" s="33"/>
      <c r="I81" s="33">
        <f>SUM(I77:I84)</f>
        <v>44</v>
      </c>
      <c r="J81" s="33"/>
      <c r="K81" s="33">
        <f>SUM(K77:K84)</f>
        <v>356</v>
      </c>
      <c r="L81" s="33">
        <f>SUM(C81+E81+G81+I81+K81)</f>
        <v>854</v>
      </c>
      <c r="M81" s="10"/>
      <c r="N81" s="46"/>
      <c r="O81" s="33"/>
      <c r="P81" s="33">
        <f>SUM(P77:P80)</f>
        <v>149</v>
      </c>
      <c r="Q81" s="33"/>
      <c r="R81" s="33">
        <f>SUM(R77:R80)</f>
        <v>81</v>
      </c>
      <c r="S81" s="33"/>
      <c r="T81" s="33">
        <f>SUM(T77:T80)</f>
        <v>164</v>
      </c>
      <c r="U81" s="33"/>
      <c r="V81" s="33">
        <f>SUM(V77:V80)</f>
        <v>125</v>
      </c>
      <c r="W81" s="33"/>
      <c r="X81" s="33">
        <f>SUM(X77:X80)</f>
        <v>60</v>
      </c>
      <c r="Y81" s="33">
        <f>SUM(P81+R81+T81+V81+X81)</f>
        <v>579</v>
      </c>
    </row>
    <row r="82" spans="1:13" ht="15.7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10"/>
    </row>
    <row r="83" spans="1:13" ht="15.7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0"/>
    </row>
    <row r="84" spans="1:13" ht="15.7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0"/>
    </row>
    <row r="85" ht="15.75">
      <c r="M85" s="10"/>
    </row>
    <row r="86" ht="15.75">
      <c r="M86" s="10"/>
    </row>
    <row r="87" spans="1:25" ht="15.75">
      <c r="A87" s="25" t="s">
        <v>20</v>
      </c>
      <c r="B87" s="10"/>
      <c r="C87" s="10"/>
      <c r="D87" s="10"/>
      <c r="E87" s="48" t="s">
        <v>146</v>
      </c>
      <c r="F87" s="48"/>
      <c r="G87" s="10"/>
      <c r="H87" s="10"/>
      <c r="I87" s="10"/>
      <c r="J87" s="10"/>
      <c r="K87" s="10"/>
      <c r="L87" s="10"/>
      <c r="M87" s="10"/>
      <c r="N87" s="19" t="s">
        <v>1</v>
      </c>
      <c r="O87" s="7"/>
      <c r="P87" s="7"/>
      <c r="Q87" s="65"/>
      <c r="R87" s="65" t="s">
        <v>140</v>
      </c>
      <c r="S87" s="65"/>
      <c r="T87" s="66"/>
      <c r="U87" s="66"/>
      <c r="V87" s="66"/>
      <c r="W87" s="66"/>
      <c r="X87" s="66"/>
      <c r="Y87" s="66"/>
    </row>
    <row r="88" spans="1:25" ht="15.75">
      <c r="A88" s="4"/>
      <c r="B88" s="32" t="s">
        <v>0</v>
      </c>
      <c r="C88" s="32" t="s">
        <v>21</v>
      </c>
      <c r="D88" s="32" t="s">
        <v>0</v>
      </c>
      <c r="E88" s="32" t="s">
        <v>2</v>
      </c>
      <c r="F88" s="32" t="s">
        <v>4</v>
      </c>
      <c r="G88" s="32" t="s">
        <v>22</v>
      </c>
      <c r="H88" s="32" t="s">
        <v>4</v>
      </c>
      <c r="I88" s="32" t="s">
        <v>3</v>
      </c>
      <c r="J88" s="32" t="s">
        <v>4</v>
      </c>
      <c r="K88" s="32" t="s">
        <v>5</v>
      </c>
      <c r="L88" s="32" t="s">
        <v>6</v>
      </c>
      <c r="M88" s="10"/>
      <c r="N88" s="3"/>
      <c r="O88" s="32" t="s">
        <v>0</v>
      </c>
      <c r="P88" s="32" t="s">
        <v>21</v>
      </c>
      <c r="Q88" s="32" t="s">
        <v>0</v>
      </c>
      <c r="R88" s="32" t="s">
        <v>2</v>
      </c>
      <c r="S88" s="32" t="s">
        <v>4</v>
      </c>
      <c r="T88" s="32" t="s">
        <v>22</v>
      </c>
      <c r="U88" s="32" t="s">
        <v>4</v>
      </c>
      <c r="V88" s="32" t="s">
        <v>3</v>
      </c>
      <c r="W88" s="32" t="s">
        <v>4</v>
      </c>
      <c r="X88" s="32" t="s">
        <v>5</v>
      </c>
      <c r="Y88" s="32" t="s">
        <v>6</v>
      </c>
    </row>
    <row r="89" spans="1:25" ht="15.75">
      <c r="A89" s="4" t="s">
        <v>35</v>
      </c>
      <c r="B89" s="33">
        <v>9</v>
      </c>
      <c r="C89" s="33">
        <v>105</v>
      </c>
      <c r="D89" s="33">
        <v>7</v>
      </c>
      <c r="E89" s="33">
        <v>117</v>
      </c>
      <c r="F89" s="33">
        <v>5</v>
      </c>
      <c r="G89" s="33">
        <v>131</v>
      </c>
      <c r="H89" s="33"/>
      <c r="I89" s="33"/>
      <c r="J89" s="33">
        <v>11</v>
      </c>
      <c r="K89" s="33">
        <v>95</v>
      </c>
      <c r="L89" s="33">
        <v>448</v>
      </c>
      <c r="M89" s="10"/>
      <c r="N89" s="4" t="s">
        <v>117</v>
      </c>
      <c r="O89" s="33">
        <v>16</v>
      </c>
      <c r="P89" s="33">
        <v>72</v>
      </c>
      <c r="Q89" s="33">
        <v>25</v>
      </c>
      <c r="R89" s="33">
        <v>41</v>
      </c>
      <c r="S89" s="33"/>
      <c r="T89" s="33"/>
      <c r="U89" s="33">
        <v>35</v>
      </c>
      <c r="V89" s="33">
        <v>18</v>
      </c>
      <c r="W89" s="33"/>
      <c r="X89" s="33"/>
      <c r="Y89" s="33">
        <v>131</v>
      </c>
    </row>
    <row r="90" spans="1:25" ht="15.75">
      <c r="A90" s="4" t="s">
        <v>36</v>
      </c>
      <c r="B90" s="33">
        <v>28</v>
      </c>
      <c r="C90" s="33">
        <v>32</v>
      </c>
      <c r="D90" s="33">
        <v>26</v>
      </c>
      <c r="E90" s="33">
        <v>38</v>
      </c>
      <c r="F90" s="33">
        <v>34</v>
      </c>
      <c r="G90" s="33">
        <v>20</v>
      </c>
      <c r="H90" s="33"/>
      <c r="I90" s="33"/>
      <c r="J90" s="33">
        <v>27</v>
      </c>
      <c r="K90" s="33">
        <v>35</v>
      </c>
      <c r="L90" s="33">
        <v>125</v>
      </c>
      <c r="M90" s="10"/>
      <c r="N90" s="4" t="s">
        <v>118</v>
      </c>
      <c r="O90" s="33">
        <v>30</v>
      </c>
      <c r="P90" s="33">
        <v>28</v>
      </c>
      <c r="Q90" s="33">
        <v>17</v>
      </c>
      <c r="R90" s="33">
        <v>68</v>
      </c>
      <c r="S90" s="33">
        <v>23</v>
      </c>
      <c r="T90" s="33">
        <v>47</v>
      </c>
      <c r="U90" s="33">
        <v>15</v>
      </c>
      <c r="V90" s="33">
        <v>76</v>
      </c>
      <c r="W90" s="33"/>
      <c r="X90" s="33"/>
      <c r="Y90" s="33">
        <v>219</v>
      </c>
    </row>
    <row r="91" spans="1:25" ht="15.75">
      <c r="A91" s="4"/>
      <c r="B91" s="33"/>
      <c r="C91" s="33">
        <f>SUM(C89:C90)</f>
        <v>137</v>
      </c>
      <c r="D91" s="33"/>
      <c r="E91" s="33">
        <f>SUM(E89:E90)</f>
        <v>155</v>
      </c>
      <c r="F91" s="33"/>
      <c r="G91" s="33">
        <f>SUM(G89:G90)</f>
        <v>151</v>
      </c>
      <c r="H91" s="33"/>
      <c r="I91" s="33">
        <f>SUM(I89:I90)</f>
        <v>0</v>
      </c>
      <c r="J91" s="33"/>
      <c r="K91" s="33">
        <f>SUM(K89:K90)</f>
        <v>130</v>
      </c>
      <c r="L91" s="33">
        <f>SUM(C91+E91+G91+I91+K91)</f>
        <v>573</v>
      </c>
      <c r="M91" s="10"/>
      <c r="N91" s="4" t="s">
        <v>119</v>
      </c>
      <c r="O91" s="33">
        <v>42</v>
      </c>
      <c r="P91" s="33">
        <v>9</v>
      </c>
      <c r="Q91" s="33">
        <v>42</v>
      </c>
      <c r="R91" s="33">
        <v>9</v>
      </c>
      <c r="S91" s="33">
        <v>29</v>
      </c>
      <c r="T91" s="33">
        <v>30</v>
      </c>
      <c r="U91" s="33">
        <v>33</v>
      </c>
      <c r="V91" s="33">
        <v>22</v>
      </c>
      <c r="W91" s="33"/>
      <c r="X91" s="33"/>
      <c r="Y91" s="33">
        <v>70</v>
      </c>
    </row>
    <row r="92" spans="13:25" ht="15.75">
      <c r="M92" s="10"/>
      <c r="N92" s="4" t="s">
        <v>120</v>
      </c>
      <c r="O92" s="33">
        <v>44</v>
      </c>
      <c r="P92" s="33">
        <v>7</v>
      </c>
      <c r="Q92" s="33">
        <v>47</v>
      </c>
      <c r="R92" s="33">
        <v>4</v>
      </c>
      <c r="S92" s="33">
        <v>33</v>
      </c>
      <c r="T92" s="33">
        <v>22</v>
      </c>
      <c r="U92" s="33"/>
      <c r="V92" s="33"/>
      <c r="W92" s="33"/>
      <c r="X92" s="33"/>
      <c r="Y92" s="33">
        <v>33</v>
      </c>
    </row>
    <row r="93" spans="13:25" ht="15.75">
      <c r="M93" s="10"/>
      <c r="N93" s="4" t="s">
        <v>121</v>
      </c>
      <c r="O93" s="33">
        <v>45</v>
      </c>
      <c r="P93" s="33">
        <v>6</v>
      </c>
      <c r="Q93" s="33">
        <v>37</v>
      </c>
      <c r="R93" s="33">
        <v>14</v>
      </c>
      <c r="S93" s="33"/>
      <c r="T93" s="33"/>
      <c r="U93" s="33"/>
      <c r="V93" s="33"/>
      <c r="W93" s="33"/>
      <c r="X93" s="33"/>
      <c r="Y93" s="33">
        <v>20</v>
      </c>
    </row>
    <row r="94" spans="13:25" ht="15.75">
      <c r="M94" s="10"/>
      <c r="N94" s="4"/>
      <c r="O94" s="33"/>
      <c r="P94" s="33">
        <f>SUM(P89:P93)</f>
        <v>122</v>
      </c>
      <c r="Q94" s="33"/>
      <c r="R94" s="33">
        <f>SUM(R89:R93)</f>
        <v>136</v>
      </c>
      <c r="S94" s="33"/>
      <c r="T94" s="33">
        <f>SUM(T89:T93)</f>
        <v>99</v>
      </c>
      <c r="U94" s="33"/>
      <c r="V94" s="33">
        <f>SUM(V89:V93)</f>
        <v>116</v>
      </c>
      <c r="W94" s="33"/>
      <c r="X94" s="33">
        <f>SUM(X89:X93)</f>
        <v>0</v>
      </c>
      <c r="Y94" s="33">
        <f>SUM(P94+R94+T94+V94+X94)</f>
        <v>473</v>
      </c>
    </row>
    <row r="95" ht="15.75">
      <c r="M95" s="10"/>
    </row>
    <row r="96" ht="15.75">
      <c r="M96" s="10"/>
    </row>
    <row r="97" spans="1:25" ht="15.7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10"/>
      <c r="N97" s="9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3:25" ht="15.75">
      <c r="M98" s="10"/>
      <c r="N98" s="9"/>
      <c r="O98" s="42"/>
      <c r="P98" s="42"/>
      <c r="Q98" s="42"/>
      <c r="R98" s="42"/>
      <c r="S98" s="42"/>
      <c r="T98" s="42"/>
      <c r="V98" s="42"/>
      <c r="W98" s="42"/>
      <c r="X98" s="42"/>
      <c r="Y98" s="42"/>
    </row>
    <row r="99" spans="1:25" ht="15.75">
      <c r="A99" s="27" t="s">
        <v>11</v>
      </c>
      <c r="B99" s="25"/>
      <c r="C99" s="13"/>
      <c r="D99" s="14"/>
      <c r="E99" s="14"/>
      <c r="F99" s="14"/>
      <c r="G99" s="48" t="s">
        <v>145</v>
      </c>
      <c r="H99" s="48"/>
      <c r="I99" s="48"/>
      <c r="J99" s="10"/>
      <c r="K99" s="10"/>
      <c r="L99" s="10"/>
      <c r="M99" s="10"/>
      <c r="N99" s="29" t="s">
        <v>110</v>
      </c>
      <c r="O99" s="30"/>
      <c r="P99" s="9"/>
      <c r="Q99" s="49" t="s">
        <v>141</v>
      </c>
      <c r="R99" s="49"/>
      <c r="S99" s="49"/>
      <c r="T99" s="9"/>
      <c r="U99" s="9"/>
      <c r="V99" s="9"/>
      <c r="W99" s="9"/>
      <c r="X99" s="9"/>
      <c r="Y99" s="9"/>
    </row>
    <row r="100" spans="1:25" ht="15.75">
      <c r="A100" s="8"/>
      <c r="B100" s="32" t="s">
        <v>0</v>
      </c>
      <c r="C100" s="32" t="s">
        <v>21</v>
      </c>
      <c r="D100" s="32" t="s">
        <v>0</v>
      </c>
      <c r="E100" s="32" t="s">
        <v>2</v>
      </c>
      <c r="F100" s="32" t="s">
        <v>4</v>
      </c>
      <c r="G100" s="32" t="s">
        <v>22</v>
      </c>
      <c r="H100" s="32" t="s">
        <v>4</v>
      </c>
      <c r="I100" s="32" t="s">
        <v>3</v>
      </c>
      <c r="J100" s="32" t="s">
        <v>4</v>
      </c>
      <c r="K100" s="32" t="s">
        <v>5</v>
      </c>
      <c r="L100" s="32" t="s">
        <v>6</v>
      </c>
      <c r="M100" s="10"/>
      <c r="N100" s="4"/>
      <c r="O100" s="32" t="s">
        <v>0</v>
      </c>
      <c r="P100" s="32" t="s">
        <v>21</v>
      </c>
      <c r="Q100" s="32" t="s">
        <v>0</v>
      </c>
      <c r="R100" s="32" t="s">
        <v>2</v>
      </c>
      <c r="S100" s="32" t="s">
        <v>4</v>
      </c>
      <c r="T100" s="32" t="s">
        <v>22</v>
      </c>
      <c r="U100" s="32" t="s">
        <v>4</v>
      </c>
      <c r="V100" s="32" t="s">
        <v>3</v>
      </c>
      <c r="W100" s="32" t="s">
        <v>4</v>
      </c>
      <c r="X100" s="32" t="s">
        <v>5</v>
      </c>
      <c r="Y100" s="32" t="s">
        <v>6</v>
      </c>
    </row>
    <row r="101" spans="1:26" ht="15.75">
      <c r="A101" s="5" t="s">
        <v>45</v>
      </c>
      <c r="B101" s="35">
        <v>18</v>
      </c>
      <c r="C101" s="35">
        <v>64</v>
      </c>
      <c r="D101" s="33">
        <v>25</v>
      </c>
      <c r="E101" s="35">
        <v>41</v>
      </c>
      <c r="F101" s="35">
        <v>14</v>
      </c>
      <c r="G101" s="33">
        <v>80</v>
      </c>
      <c r="H101" s="33"/>
      <c r="I101" s="33"/>
      <c r="J101" s="33">
        <v>13</v>
      </c>
      <c r="K101" s="33">
        <v>85</v>
      </c>
      <c r="L101" s="33">
        <v>270</v>
      </c>
      <c r="M101" s="10"/>
      <c r="N101" s="4" t="s">
        <v>59</v>
      </c>
      <c r="O101" s="33">
        <v>33</v>
      </c>
      <c r="P101" s="33">
        <v>22</v>
      </c>
      <c r="Q101" s="33">
        <v>39</v>
      </c>
      <c r="R101" s="33">
        <v>12</v>
      </c>
      <c r="S101" s="33">
        <v>28</v>
      </c>
      <c r="T101" s="33">
        <v>32</v>
      </c>
      <c r="U101" s="33">
        <v>29</v>
      </c>
      <c r="V101" s="33">
        <v>30</v>
      </c>
      <c r="W101" s="33"/>
      <c r="X101" s="33"/>
      <c r="Y101" s="33">
        <v>96</v>
      </c>
      <c r="Z101" s="11"/>
    </row>
    <row r="102" spans="1:26" ht="15.75">
      <c r="A102" s="2" t="s">
        <v>46</v>
      </c>
      <c r="B102" s="35">
        <v>30</v>
      </c>
      <c r="C102" s="35">
        <v>28</v>
      </c>
      <c r="D102" s="33">
        <v>35</v>
      </c>
      <c r="E102" s="35">
        <v>18</v>
      </c>
      <c r="F102" s="35">
        <v>24</v>
      </c>
      <c r="G102" s="33">
        <v>44</v>
      </c>
      <c r="H102" s="33">
        <v>23</v>
      </c>
      <c r="I102" s="33">
        <v>47</v>
      </c>
      <c r="J102" s="33">
        <v>25</v>
      </c>
      <c r="K102" s="33">
        <v>41</v>
      </c>
      <c r="L102" s="33">
        <v>178</v>
      </c>
      <c r="M102" s="9"/>
      <c r="N102" s="4" t="s">
        <v>60</v>
      </c>
      <c r="O102" s="33">
        <v>31</v>
      </c>
      <c r="P102" s="33">
        <v>26</v>
      </c>
      <c r="Q102" s="33"/>
      <c r="R102" s="33"/>
      <c r="S102" s="33">
        <v>27</v>
      </c>
      <c r="T102" s="33">
        <v>35</v>
      </c>
      <c r="U102" s="40">
        <v>27</v>
      </c>
      <c r="V102" s="40">
        <v>35</v>
      </c>
      <c r="W102" s="40">
        <v>29</v>
      </c>
      <c r="X102" s="40">
        <v>30</v>
      </c>
      <c r="Y102" s="40">
        <v>126</v>
      </c>
      <c r="Z102" s="18"/>
    </row>
    <row r="103" spans="1:26" ht="15.75">
      <c r="A103" s="2" t="s">
        <v>47</v>
      </c>
      <c r="B103" s="35"/>
      <c r="C103" s="35"/>
      <c r="D103" s="33"/>
      <c r="E103" s="35"/>
      <c r="F103" s="35"/>
      <c r="G103" s="33"/>
      <c r="H103" s="33"/>
      <c r="I103" s="33"/>
      <c r="J103" s="33"/>
      <c r="K103" s="33"/>
      <c r="L103" s="33"/>
      <c r="M103" s="9"/>
      <c r="N103" s="4" t="s">
        <v>61</v>
      </c>
      <c r="O103" s="33">
        <v>32</v>
      </c>
      <c r="P103" s="33">
        <v>24</v>
      </c>
      <c r="Q103" s="33">
        <v>38</v>
      </c>
      <c r="R103" s="33">
        <v>13</v>
      </c>
      <c r="S103" s="33"/>
      <c r="T103" s="33"/>
      <c r="U103" s="40">
        <v>28</v>
      </c>
      <c r="V103" s="40">
        <v>32</v>
      </c>
      <c r="W103" s="40">
        <v>30</v>
      </c>
      <c r="X103" s="40">
        <v>28</v>
      </c>
      <c r="Y103" s="40">
        <v>97</v>
      </c>
      <c r="Z103" s="18"/>
    </row>
    <row r="104" spans="1:26" ht="15.75">
      <c r="A104" s="2"/>
      <c r="B104" s="46"/>
      <c r="C104" s="33">
        <f>SUM(C101:C109)</f>
        <v>92</v>
      </c>
      <c r="D104" s="33"/>
      <c r="E104" s="35">
        <f>SUM(E101:E109)</f>
        <v>59</v>
      </c>
      <c r="F104" s="35"/>
      <c r="G104" s="33">
        <f>SUM(G101:G109)</f>
        <v>124</v>
      </c>
      <c r="H104" s="33"/>
      <c r="I104" s="33">
        <f>SUM(I101:I109)</f>
        <v>47</v>
      </c>
      <c r="J104" s="33"/>
      <c r="K104" s="33">
        <f>SUM(K101:K109)</f>
        <v>126</v>
      </c>
      <c r="L104" s="33">
        <f>SUM(C104+E104+G104+I104+K104)</f>
        <v>448</v>
      </c>
      <c r="M104" s="9"/>
      <c r="N104" s="4" t="s">
        <v>62</v>
      </c>
      <c r="O104" s="33">
        <v>43</v>
      </c>
      <c r="P104" s="33">
        <v>8</v>
      </c>
      <c r="Q104" s="33">
        <v>53</v>
      </c>
      <c r="R104" s="33">
        <v>1</v>
      </c>
      <c r="S104" s="33"/>
      <c r="T104" s="33"/>
      <c r="U104" s="33">
        <v>39</v>
      </c>
      <c r="V104" s="33">
        <v>12</v>
      </c>
      <c r="W104" s="33"/>
      <c r="X104" s="33"/>
      <c r="Y104" s="33">
        <v>21</v>
      </c>
      <c r="Z104" s="18"/>
    </row>
    <row r="105" spans="1:26" ht="15.75">
      <c r="A105" s="60"/>
      <c r="B105" s="41"/>
      <c r="C105" s="41"/>
      <c r="D105" s="42"/>
      <c r="E105" s="41"/>
      <c r="F105" s="41"/>
      <c r="G105" s="42"/>
      <c r="H105" s="42"/>
      <c r="I105" s="42"/>
      <c r="J105" s="42"/>
      <c r="K105" s="42"/>
      <c r="L105" s="42"/>
      <c r="M105" s="9"/>
      <c r="N105" s="4" t="s">
        <v>63</v>
      </c>
      <c r="O105" s="33">
        <v>49</v>
      </c>
      <c r="P105" s="33">
        <v>2</v>
      </c>
      <c r="Q105" s="33">
        <v>49</v>
      </c>
      <c r="R105" s="33">
        <v>2</v>
      </c>
      <c r="S105" s="33"/>
      <c r="T105" s="33"/>
      <c r="U105" s="33"/>
      <c r="V105" s="33"/>
      <c r="W105" s="33">
        <v>26</v>
      </c>
      <c r="X105" s="33">
        <v>38</v>
      </c>
      <c r="Y105" s="33">
        <v>42</v>
      </c>
      <c r="Z105" s="18"/>
    </row>
    <row r="106" spans="1:25" ht="15.75">
      <c r="A106" s="60"/>
      <c r="B106" s="41"/>
      <c r="C106" s="41"/>
      <c r="D106" s="42"/>
      <c r="E106" s="41"/>
      <c r="F106" s="41"/>
      <c r="G106" s="42"/>
      <c r="H106" s="42"/>
      <c r="I106" s="42"/>
      <c r="J106" s="42"/>
      <c r="K106" s="42"/>
      <c r="L106" s="42"/>
      <c r="M106" s="9"/>
      <c r="N106" s="4" t="s">
        <v>64</v>
      </c>
      <c r="O106" s="33">
        <v>53</v>
      </c>
      <c r="P106" s="33">
        <v>1</v>
      </c>
      <c r="Q106" s="33">
        <v>46</v>
      </c>
      <c r="R106" s="33">
        <v>5</v>
      </c>
      <c r="S106" s="33"/>
      <c r="T106" s="33"/>
      <c r="U106" s="33"/>
      <c r="V106" s="33"/>
      <c r="W106" s="33"/>
      <c r="X106" s="33"/>
      <c r="Y106" s="33">
        <v>6</v>
      </c>
    </row>
    <row r="107" spans="1:25" ht="15.75">
      <c r="A107" s="60"/>
      <c r="B107" s="41"/>
      <c r="C107" s="41"/>
      <c r="D107" s="42"/>
      <c r="E107" s="41"/>
      <c r="F107" s="41"/>
      <c r="G107" s="42"/>
      <c r="H107" s="42"/>
      <c r="I107" s="42"/>
      <c r="J107" s="42"/>
      <c r="K107" s="42"/>
      <c r="L107" s="42"/>
      <c r="M107" s="9"/>
      <c r="N107" s="4"/>
      <c r="O107" s="33"/>
      <c r="P107" s="33">
        <f>SUM(P101:P106)</f>
        <v>83</v>
      </c>
      <c r="Q107" s="33"/>
      <c r="R107" s="33">
        <f>SUM(R101:R106)</f>
        <v>33</v>
      </c>
      <c r="S107" s="33"/>
      <c r="T107" s="33">
        <f>SUM(T101:T106)</f>
        <v>67</v>
      </c>
      <c r="U107" s="33"/>
      <c r="V107" s="33">
        <f>SUM(V101:V106)</f>
        <v>109</v>
      </c>
      <c r="W107" s="33"/>
      <c r="X107" s="33">
        <f>SUM(X101:X106)</f>
        <v>96</v>
      </c>
      <c r="Y107" s="33">
        <f>SUM(P107+R107+T107+V107+X107)</f>
        <v>388</v>
      </c>
    </row>
    <row r="108" spans="1:25" ht="15.75">
      <c r="A108" s="9"/>
      <c r="B108" s="41"/>
      <c r="C108" s="41"/>
      <c r="D108" s="42"/>
      <c r="E108" s="41"/>
      <c r="F108" s="41"/>
      <c r="G108" s="42"/>
      <c r="H108" s="42"/>
      <c r="I108" s="42"/>
      <c r="J108" s="42"/>
      <c r="K108" s="42"/>
      <c r="L108" s="42"/>
      <c r="M108" s="9"/>
      <c r="N108" s="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</row>
    <row r="109" spans="1:25" ht="15.75">
      <c r="A109" s="9"/>
      <c r="B109" s="41"/>
      <c r="C109" s="41"/>
      <c r="D109" s="42"/>
      <c r="E109" s="41"/>
      <c r="F109" s="41"/>
      <c r="G109" s="42"/>
      <c r="H109" s="42"/>
      <c r="I109" s="42"/>
      <c r="J109" s="42"/>
      <c r="K109" s="42"/>
      <c r="L109" s="42"/>
      <c r="M109" s="9"/>
      <c r="N109" s="9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</row>
    <row r="110" spans="1:20" ht="15.75">
      <c r="A110" s="27" t="s">
        <v>12</v>
      </c>
      <c r="B110" s="27" t="s">
        <v>16</v>
      </c>
      <c r="C110" s="27"/>
      <c r="D110" s="10"/>
      <c r="E110" s="10"/>
      <c r="F110" s="48" t="s">
        <v>143</v>
      </c>
      <c r="G110" s="48"/>
      <c r="H110" s="10"/>
      <c r="I110" s="10"/>
      <c r="J110" s="10"/>
      <c r="K110" s="10"/>
      <c r="L110" s="10"/>
      <c r="M110" s="9"/>
      <c r="N110" s="25" t="s">
        <v>15</v>
      </c>
      <c r="R110" s="48" t="s">
        <v>147</v>
      </c>
      <c r="S110" s="48"/>
      <c r="T110" s="10"/>
    </row>
    <row r="111" spans="1:25" ht="15.75">
      <c r="A111" s="4"/>
      <c r="B111" s="32" t="s">
        <v>0</v>
      </c>
      <c r="C111" s="32" t="s">
        <v>21</v>
      </c>
      <c r="D111" s="32" t="s">
        <v>0</v>
      </c>
      <c r="E111" s="32" t="s">
        <v>2</v>
      </c>
      <c r="F111" s="32" t="s">
        <v>4</v>
      </c>
      <c r="G111" s="32" t="s">
        <v>22</v>
      </c>
      <c r="H111" s="32" t="s">
        <v>4</v>
      </c>
      <c r="I111" s="32" t="s">
        <v>3</v>
      </c>
      <c r="J111" s="32" t="s">
        <v>4</v>
      </c>
      <c r="K111" s="32" t="s">
        <v>5</v>
      </c>
      <c r="L111" s="32" t="s">
        <v>6</v>
      </c>
      <c r="M111" s="9"/>
      <c r="N111" s="46"/>
      <c r="O111" s="45" t="s">
        <v>0</v>
      </c>
      <c r="P111" s="45" t="s">
        <v>21</v>
      </c>
      <c r="Q111" s="45" t="s">
        <v>0</v>
      </c>
      <c r="R111" s="45" t="s">
        <v>2</v>
      </c>
      <c r="S111" s="45" t="s">
        <v>4</v>
      </c>
      <c r="T111" s="45" t="s">
        <v>22</v>
      </c>
      <c r="U111" s="45" t="s">
        <v>4</v>
      </c>
      <c r="V111" s="45" t="s">
        <v>3</v>
      </c>
      <c r="W111" s="45" t="s">
        <v>4</v>
      </c>
      <c r="X111" s="45" t="s">
        <v>5</v>
      </c>
      <c r="Y111" s="45" t="s">
        <v>6</v>
      </c>
    </row>
    <row r="112" spans="1:26" ht="15.75">
      <c r="A112" s="4" t="s">
        <v>107</v>
      </c>
      <c r="B112" s="33">
        <v>34</v>
      </c>
      <c r="C112" s="33">
        <v>20</v>
      </c>
      <c r="D112" s="33">
        <v>45</v>
      </c>
      <c r="E112" s="33">
        <v>6</v>
      </c>
      <c r="F112" s="33">
        <v>32</v>
      </c>
      <c r="G112" s="33">
        <v>24</v>
      </c>
      <c r="H112" s="33">
        <v>36</v>
      </c>
      <c r="I112" s="33">
        <v>16</v>
      </c>
      <c r="J112" s="33"/>
      <c r="K112" s="33"/>
      <c r="L112" s="33">
        <v>66</v>
      </c>
      <c r="M112" s="11"/>
      <c r="N112" s="4" t="s">
        <v>58</v>
      </c>
      <c r="O112" s="33">
        <v>47</v>
      </c>
      <c r="P112" s="33">
        <v>4</v>
      </c>
      <c r="Q112" s="33">
        <v>43</v>
      </c>
      <c r="R112" s="33">
        <v>8</v>
      </c>
      <c r="S112" s="33">
        <v>31</v>
      </c>
      <c r="T112" s="33">
        <v>26</v>
      </c>
      <c r="U112" s="33">
        <v>34</v>
      </c>
      <c r="V112" s="33">
        <v>20</v>
      </c>
      <c r="W112" s="33">
        <v>23</v>
      </c>
      <c r="X112" s="33">
        <v>47</v>
      </c>
      <c r="Y112" s="33">
        <v>105</v>
      </c>
      <c r="Z112" s="11"/>
    </row>
    <row r="113" spans="1:26" ht="15.75">
      <c r="A113" s="4" t="s">
        <v>105</v>
      </c>
      <c r="B113" s="33">
        <v>54</v>
      </c>
      <c r="C113" s="33">
        <v>1</v>
      </c>
      <c r="D113" s="33">
        <v>54</v>
      </c>
      <c r="E113" s="33">
        <v>1</v>
      </c>
      <c r="F113" s="33">
        <v>35</v>
      </c>
      <c r="G113" s="33">
        <v>18</v>
      </c>
      <c r="H113" s="33">
        <v>41</v>
      </c>
      <c r="I113" s="33">
        <v>10</v>
      </c>
      <c r="J113" s="33">
        <v>28</v>
      </c>
      <c r="K113" s="33">
        <v>32</v>
      </c>
      <c r="L113" s="33">
        <v>62</v>
      </c>
      <c r="M113" s="11"/>
      <c r="N113" s="46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11"/>
    </row>
    <row r="114" spans="1:26" ht="15.75">
      <c r="A114" s="4" t="s">
        <v>131</v>
      </c>
      <c r="B114" s="33"/>
      <c r="C114" s="33"/>
      <c r="D114" s="33">
        <v>51</v>
      </c>
      <c r="E114" s="33">
        <v>1</v>
      </c>
      <c r="F114" s="33"/>
      <c r="G114" s="33"/>
      <c r="H114" s="33">
        <v>38</v>
      </c>
      <c r="I114" s="33">
        <v>13</v>
      </c>
      <c r="J114" s="33"/>
      <c r="K114" s="33"/>
      <c r="L114" s="33">
        <v>14</v>
      </c>
      <c r="M114" s="10"/>
      <c r="N114" s="11"/>
      <c r="O114" s="42"/>
      <c r="P114" s="42">
        <f>SUM(P112:P113)</f>
        <v>4</v>
      </c>
      <c r="Q114" s="42"/>
      <c r="R114" s="42">
        <f>SUM(R112:R113)</f>
        <v>8</v>
      </c>
      <c r="S114" s="42"/>
      <c r="T114" s="42">
        <f>SUM(T112:T113)</f>
        <v>26</v>
      </c>
      <c r="U114" s="42"/>
      <c r="V114" s="42">
        <v>20</v>
      </c>
      <c r="W114" s="42"/>
      <c r="X114" s="42">
        <f>SUM(X112:X113)</f>
        <v>47</v>
      </c>
      <c r="Y114" s="42">
        <f>SUM(P114+R114+T114+V114+X114)</f>
        <v>105</v>
      </c>
      <c r="Z114" s="11"/>
    </row>
    <row r="115" spans="1:26" ht="15.75">
      <c r="A115" s="4" t="s">
        <v>132</v>
      </c>
      <c r="B115" s="33"/>
      <c r="C115" s="33"/>
      <c r="D115" s="33">
        <v>37</v>
      </c>
      <c r="E115" s="33">
        <v>14</v>
      </c>
      <c r="F115" s="33">
        <v>25</v>
      </c>
      <c r="G115" s="33">
        <v>41</v>
      </c>
      <c r="H115" s="33">
        <v>26</v>
      </c>
      <c r="I115" s="33">
        <v>38</v>
      </c>
      <c r="J115" s="33">
        <v>28</v>
      </c>
      <c r="K115" s="33">
        <v>32</v>
      </c>
      <c r="L115" s="33">
        <v>125</v>
      </c>
      <c r="M115" s="9"/>
      <c r="Z115" s="11"/>
    </row>
    <row r="116" spans="1:26" ht="15.75">
      <c r="A116" s="4" t="s">
        <v>106</v>
      </c>
      <c r="B116" s="33"/>
      <c r="C116" s="56"/>
      <c r="D116" s="33"/>
      <c r="E116" s="33"/>
      <c r="F116" s="33"/>
      <c r="G116" s="33"/>
      <c r="H116" s="33"/>
      <c r="I116" s="33"/>
      <c r="J116" s="33"/>
      <c r="K116" s="33"/>
      <c r="L116" s="33"/>
      <c r="M116" s="9"/>
      <c r="N116" s="50" t="s">
        <v>108</v>
      </c>
      <c r="O116" s="42"/>
      <c r="P116" s="42"/>
      <c r="Q116" s="43"/>
      <c r="R116" s="43" t="s">
        <v>148</v>
      </c>
      <c r="S116" s="43"/>
      <c r="T116" s="42"/>
      <c r="U116" s="42"/>
      <c r="V116" s="42"/>
      <c r="W116" s="42"/>
      <c r="X116" s="42"/>
      <c r="Y116" s="42"/>
      <c r="Z116" s="11"/>
    </row>
    <row r="117" spans="1:26" ht="15.75">
      <c r="A117" s="4"/>
      <c r="B117" s="33"/>
      <c r="C117" s="33">
        <f>SUM(C112:C116)</f>
        <v>21</v>
      </c>
      <c r="D117" s="33"/>
      <c r="E117" s="33">
        <f>SUM(E112:E116)</f>
        <v>22</v>
      </c>
      <c r="F117" s="33"/>
      <c r="G117" s="33">
        <f>SUM(G112:G116)</f>
        <v>83</v>
      </c>
      <c r="H117" s="33"/>
      <c r="I117" s="33">
        <f>SUM(I112:I116)</f>
        <v>77</v>
      </c>
      <c r="J117" s="33"/>
      <c r="K117" s="33">
        <f>SUM(K112:K116)</f>
        <v>64</v>
      </c>
      <c r="L117" s="33">
        <f>SUM(C117+E117+G117+I117+K117)</f>
        <v>267</v>
      </c>
      <c r="M117" s="9"/>
      <c r="N117" s="4"/>
      <c r="O117" s="47" t="s">
        <v>0</v>
      </c>
      <c r="P117" s="47" t="s">
        <v>21</v>
      </c>
      <c r="Q117" s="47" t="s">
        <v>0</v>
      </c>
      <c r="R117" s="47" t="s">
        <v>2</v>
      </c>
      <c r="S117" s="47" t="s">
        <v>4</v>
      </c>
      <c r="T117" s="47" t="s">
        <v>22</v>
      </c>
      <c r="U117" s="47" t="s">
        <v>4</v>
      </c>
      <c r="V117" s="47" t="s">
        <v>3</v>
      </c>
      <c r="W117" s="47" t="s">
        <v>4</v>
      </c>
      <c r="X117" s="47" t="s">
        <v>5</v>
      </c>
      <c r="Y117" s="47" t="s">
        <v>6</v>
      </c>
      <c r="Z117" s="11"/>
    </row>
    <row r="118" spans="13:26" ht="15.75">
      <c r="M118" s="9"/>
      <c r="N118" s="4" t="s">
        <v>112</v>
      </c>
      <c r="O118" s="33">
        <v>48</v>
      </c>
      <c r="P118" s="33">
        <v>3</v>
      </c>
      <c r="Q118" s="33"/>
      <c r="R118" s="33"/>
      <c r="S118" s="33"/>
      <c r="T118" s="33"/>
      <c r="U118" s="33">
        <v>40</v>
      </c>
      <c r="V118" s="33">
        <v>11</v>
      </c>
      <c r="W118" s="33"/>
      <c r="X118" s="33"/>
      <c r="Y118" s="33">
        <v>14</v>
      </c>
      <c r="Z118" s="11"/>
    </row>
    <row r="119" spans="1:26" ht="15.75">
      <c r="A119" s="1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9"/>
      <c r="N119" s="4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11"/>
    </row>
    <row r="120" spans="1:26" ht="15.75">
      <c r="A120" s="1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9"/>
      <c r="N120" s="4"/>
      <c r="O120" s="33"/>
      <c r="P120" s="33">
        <f>SUM(P118:P119)</f>
        <v>3</v>
      </c>
      <c r="Q120" s="33"/>
      <c r="R120" s="33">
        <f>SUM(R118:R119)</f>
        <v>0</v>
      </c>
      <c r="S120" s="33"/>
      <c r="T120" s="33">
        <f>SUM(T118:T119)</f>
        <v>0</v>
      </c>
      <c r="U120" s="33"/>
      <c r="V120" s="33">
        <f>SUM(V118:V119)</f>
        <v>11</v>
      </c>
      <c r="W120" s="33"/>
      <c r="X120" s="33">
        <f>SUM(X118:X119)</f>
        <v>0</v>
      </c>
      <c r="Y120" s="33">
        <f>SUM(P120+R120+T120+V120+X120)</f>
        <v>14</v>
      </c>
      <c r="Z120" s="11"/>
    </row>
    <row r="121" spans="13:26" ht="15.75">
      <c r="M121" s="9"/>
      <c r="N121" s="9"/>
      <c r="O121" s="42"/>
      <c r="Z121" s="11"/>
    </row>
    <row r="122" spans="3:27" ht="15">
      <c r="C122" s="1" t="s">
        <v>150</v>
      </c>
      <c r="N122" s="1" t="s">
        <v>151</v>
      </c>
      <c r="Z122" s="11"/>
      <c r="AA122" s="11"/>
    </row>
    <row r="123" spans="3:27" ht="15.75">
      <c r="C123" s="1" t="s">
        <v>152</v>
      </c>
      <c r="M123" s="10"/>
      <c r="N123" s="1" t="s">
        <v>153</v>
      </c>
      <c r="Z123" s="11"/>
      <c r="AA123" s="11"/>
    </row>
    <row r="124" spans="13:27" ht="15.75">
      <c r="M124" s="10"/>
      <c r="Z124" s="11"/>
      <c r="AA124" s="11"/>
    </row>
    <row r="125" spans="13:27" ht="15.75">
      <c r="M125" s="10"/>
      <c r="Z125" s="11"/>
      <c r="AA125" s="11"/>
    </row>
    <row r="126" ht="15.75">
      <c r="M126" s="10"/>
    </row>
    <row r="127" ht="15.75">
      <c r="M127" s="10"/>
    </row>
    <row r="128" ht="15.75">
      <c r="M128" s="10"/>
    </row>
    <row r="129" ht="15.75">
      <c r="M129" s="10"/>
    </row>
    <row r="130" ht="15.75">
      <c r="M130" s="10"/>
    </row>
    <row r="131" ht="15.75">
      <c r="M131" s="9"/>
    </row>
    <row r="132" ht="15.75">
      <c r="M132" s="9"/>
    </row>
    <row r="133" ht="15.75">
      <c r="M133" s="10"/>
    </row>
    <row r="134" ht="15.75">
      <c r="M134" s="10"/>
    </row>
    <row r="135" spans="2:25" ht="15.75">
      <c r="B135" s="51"/>
      <c r="C135" s="51"/>
      <c r="D135" s="42"/>
      <c r="E135" s="53"/>
      <c r="F135" s="42"/>
      <c r="G135" s="51"/>
      <c r="H135" s="51"/>
      <c r="I135" s="51"/>
      <c r="J135" s="51"/>
      <c r="K135" s="51"/>
      <c r="L135" s="55"/>
      <c r="M135" s="10"/>
      <c r="P135" s="42"/>
      <c r="Q135" s="42"/>
      <c r="R135" s="41"/>
      <c r="S135" s="41"/>
      <c r="T135" s="42"/>
      <c r="U135" s="42"/>
      <c r="V135" s="42"/>
      <c r="W135" s="42"/>
      <c r="X135" s="42"/>
      <c r="Y135" s="42"/>
    </row>
    <row r="136" spans="2:13" ht="15.75">
      <c r="B136" s="51"/>
      <c r="C136" s="51"/>
      <c r="D136" s="42"/>
      <c r="E136" s="53"/>
      <c r="F136" s="42"/>
      <c r="G136" s="51"/>
      <c r="H136" s="51"/>
      <c r="I136" s="51"/>
      <c r="J136" s="51"/>
      <c r="K136" s="51"/>
      <c r="L136" s="55"/>
      <c r="M136" s="10"/>
    </row>
    <row r="141" ht="15">
      <c r="M141" s="11"/>
    </row>
    <row r="142" spans="13:25" ht="15"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</sheetData>
  <sheetProtection/>
  <mergeCells count="5">
    <mergeCell ref="A1:S1"/>
    <mergeCell ref="A2:R2"/>
    <mergeCell ref="A3:R3"/>
    <mergeCell ref="K40:L40"/>
    <mergeCell ref="K71:L7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Тамара Георгиевна</cp:lastModifiedBy>
  <cp:lastPrinted>2016-03-13T09:24:34Z</cp:lastPrinted>
  <dcterms:created xsi:type="dcterms:W3CDTF">2011-01-24T09:52:40Z</dcterms:created>
  <dcterms:modified xsi:type="dcterms:W3CDTF">2016-03-13T10:15:43Z</dcterms:modified>
  <cp:category/>
  <cp:version/>
  <cp:contentType/>
  <cp:contentStatus/>
</cp:coreProperties>
</file>