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4080" tabRatio="688" activeTab="0"/>
  </bookViews>
  <sheets>
    <sheet name="очковая  " sheetId="1" r:id="rId1"/>
  </sheets>
  <definedNames/>
  <calcPr fullCalcOnLoad="1"/>
</workbook>
</file>

<file path=xl/sharedStrings.xml><?xml version="1.0" encoding="utf-8"?>
<sst xmlns="http://schemas.openxmlformats.org/spreadsheetml/2006/main" count="147" uniqueCount="79">
  <si>
    <t>Итого:</t>
  </si>
  <si>
    <t>Всероссийские соревнования по горнолыжному спорту</t>
  </si>
  <si>
    <t>Сологуб Мария</t>
  </si>
  <si>
    <t>Трубаев Георгий</t>
  </si>
  <si>
    <t>Макута Николай</t>
  </si>
  <si>
    <t>Кетова Анна</t>
  </si>
  <si>
    <t>Салтыков Вячеслав</t>
  </si>
  <si>
    <t>Алтайский край</t>
  </si>
  <si>
    <t>Свердловская область</t>
  </si>
  <si>
    <t>Куликов Никита</t>
  </si>
  <si>
    <t>«Кубок главы Таштагольского района»</t>
  </si>
  <si>
    <t>н/ф</t>
  </si>
  <si>
    <t>Летаев Данил</t>
  </si>
  <si>
    <t>Залужская Варвара</t>
  </si>
  <si>
    <t>Подгорный Иван</t>
  </si>
  <si>
    <t>очки</t>
  </si>
  <si>
    <t>Сумма очков</t>
  </si>
  <si>
    <t>год рождения</t>
  </si>
  <si>
    <t xml:space="preserve">Место GS </t>
  </si>
  <si>
    <t xml:space="preserve">Место SL </t>
  </si>
  <si>
    <t>Панченко Софья</t>
  </si>
  <si>
    <t>Пчельникова Анна</t>
  </si>
  <si>
    <t>Грачёва Полина</t>
  </si>
  <si>
    <t>Иванов Андрей</t>
  </si>
  <si>
    <t>Аптиев Егор</t>
  </si>
  <si>
    <t>Семёнов Артемий</t>
  </si>
  <si>
    <t>Кузнецов Тимофей</t>
  </si>
  <si>
    <t>Сульдин Александр</t>
  </si>
  <si>
    <t>д/к</t>
  </si>
  <si>
    <t xml:space="preserve">Гл. секретарь </t>
  </si>
  <si>
    <t>Е.В.Орлова</t>
  </si>
  <si>
    <t>11-14 февраля 2018 года</t>
  </si>
  <si>
    <t>Голубев Александр</t>
  </si>
  <si>
    <t>Шлемов Владислав</t>
  </si>
  <si>
    <t>респ Казахстан</t>
  </si>
  <si>
    <t>Разенков Сергей</t>
  </si>
  <si>
    <t>Чернов Николай</t>
  </si>
  <si>
    <t>Карышев Лев</t>
  </si>
  <si>
    <t>Ненашев Даниил</t>
  </si>
  <si>
    <t>Акуленко Андрей</t>
  </si>
  <si>
    <t>Кутищев Матвей</t>
  </si>
  <si>
    <t>Шаталов Савелий</t>
  </si>
  <si>
    <t>Кайгородов Иван</t>
  </si>
  <si>
    <t>Цветков Александр</t>
  </si>
  <si>
    <t>Шестаков Артем</t>
  </si>
  <si>
    <t>респ Алтай</t>
  </si>
  <si>
    <t>Кожуров Иван</t>
  </si>
  <si>
    <t>Ведерников Степан</t>
  </si>
  <si>
    <t>Гаврилов Григорий</t>
  </si>
  <si>
    <t>Шнуров Максим</t>
  </si>
  <si>
    <t>Дубинин Алексей</t>
  </si>
  <si>
    <t>Волков Григорий</t>
  </si>
  <si>
    <t>Конева Елена</t>
  </si>
  <si>
    <t>Мусохранова Алина</t>
  </si>
  <si>
    <t>Пашкова Маргарита</t>
  </si>
  <si>
    <t>Купко Ксения</t>
  </si>
  <si>
    <t>Ахломёнок Арина</t>
  </si>
  <si>
    <t>Бокова Ксения</t>
  </si>
  <si>
    <t>Сорокина Варвара</t>
  </si>
  <si>
    <t>Фарьяш Таисия</t>
  </si>
  <si>
    <t>Надёжина Анфиса</t>
  </si>
  <si>
    <t>Садовая Анастасия</t>
  </si>
  <si>
    <t>Головина Мария</t>
  </si>
  <si>
    <t>Бызова Эвелина</t>
  </si>
  <si>
    <t>Чепсаракова Алина</t>
  </si>
  <si>
    <t>Григорьева Ирина</t>
  </si>
  <si>
    <t>Иванова Софья</t>
  </si>
  <si>
    <t>Дружинина Виктория</t>
  </si>
  <si>
    <t xml:space="preserve">Место SG </t>
  </si>
  <si>
    <t xml:space="preserve">Кемеровская область 1  </t>
  </si>
  <si>
    <t xml:space="preserve">Кемеровская область  2 </t>
  </si>
  <si>
    <t>Сёмина Алёна</t>
  </si>
  <si>
    <t>Филатова Мария</t>
  </si>
  <si>
    <t>Кулаев Степан</t>
  </si>
  <si>
    <t>Командные результаты. Юноши и девушки 2002-2003, 2004-2005 г.р.</t>
  </si>
  <si>
    <t>Ерёмин Игорь</t>
  </si>
  <si>
    <t>Рогозинников Стас</t>
  </si>
  <si>
    <t>Хоптынский Гена</t>
  </si>
  <si>
    <t>место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</si>
</sst>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 Antiqua"/>
      <family val="1"/>
    </font>
    <font>
      <sz val="8"/>
      <color indexed="8"/>
      <name val="Book Antiqua"/>
      <family val="1"/>
    </font>
    <font>
      <sz val="8"/>
      <name val="Book Antiqua"/>
      <family val="1"/>
    </font>
    <font>
      <b/>
      <sz val="14"/>
      <color indexed="8"/>
      <name val="Book Antiqua"/>
      <family val="1"/>
    </font>
    <font>
      <b/>
      <sz val="9"/>
      <name val="Book Antiqua"/>
      <family val="1"/>
    </font>
    <font>
      <sz val="9"/>
      <name val="Arial"/>
      <family val="2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 Antiqua"/>
      <family val="1"/>
    </font>
    <font>
      <b/>
      <sz val="8"/>
      <color indexed="8"/>
      <name val="Book Antiqua"/>
      <family val="1"/>
    </font>
    <font>
      <b/>
      <sz val="10"/>
      <color indexed="8"/>
      <name val="Book Antiqua"/>
      <family val="1"/>
    </font>
    <font>
      <b/>
      <sz val="5"/>
      <color indexed="8"/>
      <name val="Book Antiqua"/>
      <family val="1"/>
    </font>
    <font>
      <b/>
      <sz val="12"/>
      <color indexed="8"/>
      <name val="Book Antiqua"/>
      <family val="1"/>
    </font>
    <font>
      <sz val="5"/>
      <color indexed="8"/>
      <name val="Book Antiqua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rgb="FF000000"/>
      <name val="Book Antiqua"/>
      <family val="1"/>
    </font>
    <font>
      <b/>
      <sz val="10"/>
      <color rgb="FF000000"/>
      <name val="Book Antiqua"/>
      <family val="1"/>
    </font>
    <font>
      <sz val="11"/>
      <color rgb="FF000000"/>
      <name val="Book Antiqua"/>
      <family val="1"/>
    </font>
    <font>
      <b/>
      <sz val="5"/>
      <color rgb="FF000000"/>
      <name val="Book Antiqua"/>
      <family val="1"/>
    </font>
    <font>
      <sz val="5"/>
      <color rgb="FF000000"/>
      <name val="Book Antiqua"/>
      <family val="1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61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2" fillId="0" borderId="19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/>
    </xf>
    <xf numFmtId="0" fontId="61" fillId="0" borderId="35" xfId="0" applyFont="1" applyFill="1" applyBorder="1" applyAlignment="1">
      <alignment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12"/>
  <sheetViews>
    <sheetView tabSelected="1" view="pageLayout" zoomScale="110" zoomScalePageLayoutView="110" workbookViewId="0" topLeftCell="A1">
      <selection activeCell="U14" sqref="U14"/>
    </sheetView>
  </sheetViews>
  <sheetFormatPr defaultColWidth="9.140625" defaultRowHeight="15"/>
  <cols>
    <col min="1" max="1" width="3.8515625" style="0" customWidth="1"/>
    <col min="2" max="2" width="9.140625" style="0" customWidth="1"/>
    <col min="3" max="3" width="7.421875" style="0" customWidth="1"/>
    <col min="4" max="4" width="5.28125" style="0" customWidth="1"/>
    <col min="5" max="5" width="3.00390625" style="0" customWidth="1"/>
    <col min="6" max="6" width="3.28125" style="0" customWidth="1"/>
    <col min="7" max="7" width="3.00390625" style="0" customWidth="1"/>
    <col min="8" max="8" width="3.28125" style="0" customWidth="1"/>
    <col min="9" max="10" width="3.00390625" style="0" customWidth="1"/>
    <col min="11" max="11" width="6.00390625" style="0" customWidth="1"/>
    <col min="12" max="12" width="4.140625" style="0" customWidth="1"/>
    <col min="13" max="13" width="5.00390625" style="0" customWidth="1"/>
    <col min="14" max="14" width="10.00390625" style="0" customWidth="1"/>
    <col min="15" max="15" width="5.00390625" style="0" customWidth="1"/>
    <col min="16" max="21" width="3.421875" style="0" customWidth="1"/>
    <col min="22" max="22" width="4.421875" style="0" customWidth="1"/>
    <col min="23" max="25" width="5.00390625" style="0" customWidth="1"/>
  </cols>
  <sheetData>
    <row r="1" spans="1:22" ht="18.75" customHeight="1">
      <c r="A1" s="1"/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.75" customHeight="1">
      <c r="A2" s="1"/>
      <c r="B2" s="70" t="s">
        <v>10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4.25" customHeight="1">
      <c r="A3" s="1"/>
      <c r="B3" s="69" t="s">
        <v>74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5" customHeight="1">
      <c r="A4" s="1"/>
      <c r="B4" s="1"/>
      <c r="C4" s="1"/>
      <c r="D4" s="1"/>
      <c r="E4" s="1"/>
      <c r="F4" s="1"/>
      <c r="G4" s="1"/>
      <c r="H4" s="1"/>
      <c r="I4" s="1"/>
      <c r="J4" s="50" t="s">
        <v>31</v>
      </c>
      <c r="K4" s="1"/>
      <c r="L4" s="1"/>
      <c r="M4" s="1"/>
      <c r="N4" s="1"/>
      <c r="O4" s="1"/>
      <c r="P4" s="1"/>
      <c r="Q4" s="1"/>
      <c r="R4" s="1"/>
      <c r="S4" s="1"/>
      <c r="T4" s="51"/>
      <c r="U4" s="1"/>
      <c r="V4" s="1"/>
    </row>
    <row r="5" spans="1:22" ht="15" customHeight="1">
      <c r="A5" s="94" t="s">
        <v>78</v>
      </c>
      <c r="B5" s="1"/>
      <c r="C5" s="1"/>
      <c r="D5" s="1"/>
      <c r="E5" s="1"/>
      <c r="F5" s="1"/>
      <c r="G5" s="1"/>
      <c r="H5" s="1"/>
      <c r="I5" s="1"/>
      <c r="J5" s="50"/>
      <c r="K5" s="1"/>
      <c r="L5" s="94" t="s">
        <v>78</v>
      </c>
      <c r="M5" s="1"/>
      <c r="N5" s="1"/>
      <c r="O5" s="1"/>
      <c r="P5" s="1"/>
      <c r="Q5" s="1"/>
      <c r="R5" s="1"/>
      <c r="S5" s="1"/>
      <c r="T5" s="51"/>
      <c r="U5" s="1"/>
      <c r="V5" s="1"/>
    </row>
    <row r="6" spans="1:23" ht="15.75" customHeight="1" thickBot="1">
      <c r="A6" s="95">
        <v>1</v>
      </c>
      <c r="B6" s="8" t="s">
        <v>69</v>
      </c>
      <c r="C6" s="3"/>
      <c r="D6" s="3"/>
      <c r="E6" s="3"/>
      <c r="F6" s="3"/>
      <c r="G6" s="3"/>
      <c r="H6" s="3"/>
      <c r="I6" s="3"/>
      <c r="J6" s="3"/>
      <c r="K6" s="3"/>
      <c r="L6" s="95">
        <v>3</v>
      </c>
      <c r="M6" s="8" t="s">
        <v>7</v>
      </c>
      <c r="N6" s="3"/>
      <c r="O6" s="3"/>
      <c r="P6" s="3"/>
      <c r="Q6" s="3"/>
      <c r="R6" s="3"/>
      <c r="S6" s="3"/>
      <c r="T6" s="3"/>
      <c r="U6" s="3"/>
      <c r="V6" s="3"/>
      <c r="W6" s="71"/>
    </row>
    <row r="7" spans="1:23" ht="17.25" customHeight="1" thickBot="1">
      <c r="A7" s="1"/>
      <c r="B7" s="3"/>
      <c r="C7" s="3"/>
      <c r="D7" s="23" t="s">
        <v>17</v>
      </c>
      <c r="E7" s="23" t="s">
        <v>68</v>
      </c>
      <c r="F7" s="15" t="s">
        <v>15</v>
      </c>
      <c r="G7" s="52" t="s">
        <v>19</v>
      </c>
      <c r="H7" s="15" t="s">
        <v>15</v>
      </c>
      <c r="I7" s="23" t="s">
        <v>18</v>
      </c>
      <c r="J7" s="40" t="s">
        <v>15</v>
      </c>
      <c r="K7" s="41" t="s">
        <v>16</v>
      </c>
      <c r="L7" s="1"/>
      <c r="M7" s="9"/>
      <c r="N7" s="10"/>
      <c r="O7" s="10"/>
      <c r="P7" s="23" t="s">
        <v>68</v>
      </c>
      <c r="Q7" s="15" t="s">
        <v>15</v>
      </c>
      <c r="R7" s="52" t="s">
        <v>19</v>
      </c>
      <c r="S7" s="15" t="s">
        <v>15</v>
      </c>
      <c r="T7" s="23" t="s">
        <v>18</v>
      </c>
      <c r="U7" s="40" t="s">
        <v>15</v>
      </c>
      <c r="V7" s="41" t="s">
        <v>16</v>
      </c>
      <c r="W7" s="71"/>
    </row>
    <row r="8" spans="1:23" ht="13.5" customHeight="1">
      <c r="A8" s="1"/>
      <c r="B8" s="24" t="s">
        <v>66</v>
      </c>
      <c r="C8" s="53"/>
      <c r="D8" s="54">
        <v>2005</v>
      </c>
      <c r="E8" s="26"/>
      <c r="F8" s="26"/>
      <c r="G8" s="26">
        <v>3</v>
      </c>
      <c r="H8" s="26">
        <v>60</v>
      </c>
      <c r="I8" s="26">
        <v>3</v>
      </c>
      <c r="J8" s="19">
        <v>60</v>
      </c>
      <c r="K8" s="42">
        <f>F8+H8+J8</f>
        <v>120</v>
      </c>
      <c r="L8" s="1"/>
      <c r="M8" s="24" t="s">
        <v>21</v>
      </c>
      <c r="N8" s="25"/>
      <c r="O8" s="26">
        <v>2004</v>
      </c>
      <c r="P8" s="26"/>
      <c r="Q8" s="26"/>
      <c r="R8" s="26">
        <v>2</v>
      </c>
      <c r="S8" s="26">
        <v>80</v>
      </c>
      <c r="T8" s="27" t="s">
        <v>11</v>
      </c>
      <c r="U8" s="19">
        <v>0</v>
      </c>
      <c r="V8" s="42">
        <f aca="true" t="shared" si="0" ref="V8:V17">Q8+S8+U8</f>
        <v>80</v>
      </c>
      <c r="W8" s="71"/>
    </row>
    <row r="9" spans="1:23" ht="13.5" customHeight="1">
      <c r="A9" s="1"/>
      <c r="B9" s="28" t="s">
        <v>63</v>
      </c>
      <c r="C9" s="39"/>
      <c r="D9" s="55">
        <v>2004</v>
      </c>
      <c r="E9" s="30"/>
      <c r="F9" s="30"/>
      <c r="G9" s="30">
        <v>6</v>
      </c>
      <c r="H9" s="30">
        <v>40</v>
      </c>
      <c r="I9" s="30">
        <v>5</v>
      </c>
      <c r="J9" s="20">
        <v>45</v>
      </c>
      <c r="K9" s="43">
        <f aca="true" t="shared" si="1" ref="K9:K27">F9+H9+J9</f>
        <v>85</v>
      </c>
      <c r="L9" s="1"/>
      <c r="M9" s="28" t="s">
        <v>58</v>
      </c>
      <c r="N9" s="29"/>
      <c r="O9" s="30">
        <v>2005</v>
      </c>
      <c r="P9" s="30"/>
      <c r="Q9" s="30"/>
      <c r="R9" s="30">
        <v>7</v>
      </c>
      <c r="S9" s="30">
        <v>36</v>
      </c>
      <c r="T9" s="31" t="s">
        <v>11</v>
      </c>
      <c r="U9" s="20">
        <v>0</v>
      </c>
      <c r="V9" s="43">
        <f t="shared" si="0"/>
        <v>36</v>
      </c>
      <c r="W9" s="71"/>
    </row>
    <row r="10" spans="1:23" ht="13.5" customHeight="1">
      <c r="A10" s="1"/>
      <c r="B10" s="28" t="s">
        <v>71</v>
      </c>
      <c r="C10" s="39"/>
      <c r="D10" s="55">
        <v>2005</v>
      </c>
      <c r="E10" s="30"/>
      <c r="F10" s="30"/>
      <c r="G10" s="30">
        <v>10</v>
      </c>
      <c r="H10" s="30">
        <v>26</v>
      </c>
      <c r="I10" s="30">
        <v>6</v>
      </c>
      <c r="J10" s="20">
        <v>40</v>
      </c>
      <c r="K10" s="43">
        <f t="shared" si="1"/>
        <v>66</v>
      </c>
      <c r="L10" s="1"/>
      <c r="M10" s="28" t="s">
        <v>59</v>
      </c>
      <c r="N10" s="29"/>
      <c r="O10" s="30">
        <v>2005</v>
      </c>
      <c r="P10" s="30"/>
      <c r="Q10" s="30"/>
      <c r="R10" s="30">
        <v>13</v>
      </c>
      <c r="S10" s="30">
        <v>20</v>
      </c>
      <c r="T10" s="31">
        <v>7</v>
      </c>
      <c r="U10" s="20">
        <v>36</v>
      </c>
      <c r="V10" s="43">
        <f t="shared" si="0"/>
        <v>56</v>
      </c>
      <c r="W10" s="71"/>
    </row>
    <row r="11" spans="1:23" ht="13.5" customHeight="1">
      <c r="A11" s="1"/>
      <c r="B11" s="28" t="s">
        <v>20</v>
      </c>
      <c r="C11" s="39"/>
      <c r="D11" s="55">
        <v>2004</v>
      </c>
      <c r="E11" s="30"/>
      <c r="F11" s="30"/>
      <c r="G11" s="30">
        <v>1</v>
      </c>
      <c r="H11" s="30">
        <v>100</v>
      </c>
      <c r="I11" s="30">
        <v>2</v>
      </c>
      <c r="J11" s="20">
        <v>80</v>
      </c>
      <c r="K11" s="43">
        <f t="shared" si="1"/>
        <v>180</v>
      </c>
      <c r="L11" s="1"/>
      <c r="M11" s="28" t="s">
        <v>24</v>
      </c>
      <c r="N11" s="29"/>
      <c r="O11" s="30">
        <v>2004</v>
      </c>
      <c r="P11" s="30"/>
      <c r="Q11" s="30"/>
      <c r="R11" s="30">
        <v>10</v>
      </c>
      <c r="S11" s="30">
        <v>26</v>
      </c>
      <c r="T11" s="31">
        <v>4</v>
      </c>
      <c r="U11" s="20">
        <v>50</v>
      </c>
      <c r="V11" s="43">
        <f t="shared" si="0"/>
        <v>76</v>
      </c>
      <c r="W11" s="71"/>
    </row>
    <row r="12" spans="1:23" ht="13.5" customHeight="1">
      <c r="A12" s="1"/>
      <c r="B12" s="28" t="s">
        <v>22</v>
      </c>
      <c r="C12" s="39"/>
      <c r="D12" s="55">
        <v>2004</v>
      </c>
      <c r="E12" s="30"/>
      <c r="F12" s="30"/>
      <c r="G12" s="30">
        <v>4</v>
      </c>
      <c r="H12" s="30">
        <v>50</v>
      </c>
      <c r="I12" s="31">
        <v>1</v>
      </c>
      <c r="J12" s="20">
        <v>100</v>
      </c>
      <c r="K12" s="43">
        <f t="shared" si="1"/>
        <v>150</v>
      </c>
      <c r="L12" s="1"/>
      <c r="M12" s="28" t="s">
        <v>23</v>
      </c>
      <c r="N12" s="29"/>
      <c r="O12" s="30">
        <v>2004</v>
      </c>
      <c r="P12" s="30"/>
      <c r="Q12" s="30"/>
      <c r="R12" s="30">
        <v>1</v>
      </c>
      <c r="S12" s="30">
        <v>100</v>
      </c>
      <c r="T12" s="31" t="s">
        <v>11</v>
      </c>
      <c r="U12" s="20">
        <v>0</v>
      </c>
      <c r="V12" s="43">
        <f t="shared" si="0"/>
        <v>100</v>
      </c>
      <c r="W12" s="71"/>
    </row>
    <row r="13" spans="1:23" ht="13.5" customHeight="1">
      <c r="A13" s="1"/>
      <c r="B13" s="28" t="s">
        <v>47</v>
      </c>
      <c r="C13" s="39"/>
      <c r="D13" s="55">
        <v>2004</v>
      </c>
      <c r="E13" s="30"/>
      <c r="F13" s="30"/>
      <c r="G13" s="30" t="s">
        <v>11</v>
      </c>
      <c r="H13" s="30">
        <v>0</v>
      </c>
      <c r="I13" s="30">
        <v>1</v>
      </c>
      <c r="J13" s="20">
        <v>100</v>
      </c>
      <c r="K13" s="43">
        <f t="shared" si="1"/>
        <v>100</v>
      </c>
      <c r="L13" s="2"/>
      <c r="M13" s="28" t="s">
        <v>40</v>
      </c>
      <c r="N13" s="29"/>
      <c r="O13" s="30">
        <v>2005</v>
      </c>
      <c r="P13" s="30"/>
      <c r="Q13" s="30"/>
      <c r="R13" s="30">
        <v>5</v>
      </c>
      <c r="S13" s="30">
        <v>45</v>
      </c>
      <c r="T13" s="31">
        <v>10</v>
      </c>
      <c r="U13" s="20">
        <v>26</v>
      </c>
      <c r="V13" s="43">
        <f t="shared" si="0"/>
        <v>71</v>
      </c>
      <c r="W13" s="71"/>
    </row>
    <row r="14" spans="1:23" ht="13.5" customHeight="1">
      <c r="A14" s="1"/>
      <c r="B14" s="28" t="s">
        <v>76</v>
      </c>
      <c r="C14" s="39"/>
      <c r="D14" s="55">
        <v>2005</v>
      </c>
      <c r="E14" s="30"/>
      <c r="F14" s="30"/>
      <c r="G14" s="30">
        <v>6</v>
      </c>
      <c r="H14" s="30">
        <v>40</v>
      </c>
      <c r="I14" s="30">
        <v>7</v>
      </c>
      <c r="J14" s="20">
        <v>36</v>
      </c>
      <c r="K14" s="43">
        <f t="shared" si="1"/>
        <v>76</v>
      </c>
      <c r="L14" s="5"/>
      <c r="M14" s="28" t="s">
        <v>72</v>
      </c>
      <c r="N14" s="29"/>
      <c r="O14" s="30">
        <v>2005</v>
      </c>
      <c r="P14" s="30"/>
      <c r="Q14" s="30"/>
      <c r="R14" s="31" t="s">
        <v>11</v>
      </c>
      <c r="S14" s="30">
        <v>0</v>
      </c>
      <c r="T14" s="31">
        <v>9</v>
      </c>
      <c r="U14" s="20">
        <v>29</v>
      </c>
      <c r="V14" s="43">
        <f t="shared" si="0"/>
        <v>29</v>
      </c>
      <c r="W14" s="71"/>
    </row>
    <row r="15" spans="1:23" ht="13.5" customHeight="1" thickBot="1">
      <c r="A15" s="1"/>
      <c r="B15" s="28" t="s">
        <v>49</v>
      </c>
      <c r="C15" s="39"/>
      <c r="D15" s="55">
        <v>2004</v>
      </c>
      <c r="E15" s="30"/>
      <c r="F15" s="30"/>
      <c r="G15" s="30">
        <v>4</v>
      </c>
      <c r="H15" s="30">
        <v>50</v>
      </c>
      <c r="I15" s="30">
        <v>8</v>
      </c>
      <c r="J15" s="20">
        <v>32</v>
      </c>
      <c r="K15" s="43">
        <f t="shared" si="1"/>
        <v>82</v>
      </c>
      <c r="L15" s="5"/>
      <c r="M15" s="33" t="s">
        <v>41</v>
      </c>
      <c r="N15" s="34"/>
      <c r="O15" s="35">
        <v>2004</v>
      </c>
      <c r="P15" s="35"/>
      <c r="Q15" s="35"/>
      <c r="R15" s="36" t="s">
        <v>11</v>
      </c>
      <c r="S15" s="35">
        <v>0</v>
      </c>
      <c r="T15" s="36">
        <v>9</v>
      </c>
      <c r="U15" s="21">
        <v>29</v>
      </c>
      <c r="V15" s="44">
        <f t="shared" si="0"/>
        <v>29</v>
      </c>
      <c r="W15" s="71"/>
    </row>
    <row r="16" spans="1:23" ht="13.5" customHeight="1">
      <c r="A16" s="1"/>
      <c r="B16" s="28" t="s">
        <v>46</v>
      </c>
      <c r="C16" s="39"/>
      <c r="D16" s="55">
        <v>2004</v>
      </c>
      <c r="E16" s="30"/>
      <c r="F16" s="30"/>
      <c r="G16" s="31" t="s">
        <v>11</v>
      </c>
      <c r="H16" s="30">
        <v>0</v>
      </c>
      <c r="I16" s="30">
        <v>3</v>
      </c>
      <c r="J16" s="20">
        <v>60</v>
      </c>
      <c r="K16" s="43">
        <f t="shared" si="1"/>
        <v>60</v>
      </c>
      <c r="L16" s="5"/>
      <c r="M16" s="82" t="s">
        <v>73</v>
      </c>
      <c r="N16" s="89"/>
      <c r="O16" s="85">
        <v>2003</v>
      </c>
      <c r="P16" s="85"/>
      <c r="Q16" s="85"/>
      <c r="R16" s="90" t="s">
        <v>11</v>
      </c>
      <c r="S16" s="85">
        <v>0</v>
      </c>
      <c r="T16" s="90">
        <v>10</v>
      </c>
      <c r="U16" s="86">
        <v>26</v>
      </c>
      <c r="V16" s="87">
        <f t="shared" si="0"/>
        <v>26</v>
      </c>
      <c r="W16" s="71"/>
    </row>
    <row r="17" spans="1:23" ht="13.5" customHeight="1" thickBot="1">
      <c r="A17" s="1"/>
      <c r="B17" s="33" t="s">
        <v>48</v>
      </c>
      <c r="C17" s="56"/>
      <c r="D17" s="57">
        <v>2005</v>
      </c>
      <c r="E17" s="35"/>
      <c r="F17" s="35"/>
      <c r="G17" s="36" t="s">
        <v>11</v>
      </c>
      <c r="H17" s="35">
        <v>0</v>
      </c>
      <c r="I17" s="35">
        <v>17</v>
      </c>
      <c r="J17" s="21">
        <v>14</v>
      </c>
      <c r="K17" s="44">
        <f t="shared" si="1"/>
        <v>14</v>
      </c>
      <c r="L17" s="5"/>
      <c r="M17" s="33" t="s">
        <v>6</v>
      </c>
      <c r="N17" s="34"/>
      <c r="O17" s="35">
        <v>2002</v>
      </c>
      <c r="P17" s="35">
        <v>16</v>
      </c>
      <c r="Q17" s="35">
        <v>15</v>
      </c>
      <c r="R17" s="36" t="s">
        <v>11</v>
      </c>
      <c r="S17" s="35">
        <v>0</v>
      </c>
      <c r="T17" s="36">
        <v>12</v>
      </c>
      <c r="U17" s="21">
        <v>22</v>
      </c>
      <c r="V17" s="44">
        <f t="shared" si="0"/>
        <v>37</v>
      </c>
      <c r="W17" s="71"/>
    </row>
    <row r="18" spans="1:23" ht="11.25" customHeight="1" thickBot="1">
      <c r="A18" s="1"/>
      <c r="B18" s="82" t="s">
        <v>53</v>
      </c>
      <c r="C18" s="83"/>
      <c r="D18" s="84">
        <v>2002</v>
      </c>
      <c r="E18" s="85">
        <v>4</v>
      </c>
      <c r="F18" s="85">
        <v>50</v>
      </c>
      <c r="G18" s="85">
        <v>5</v>
      </c>
      <c r="H18" s="85">
        <v>45</v>
      </c>
      <c r="I18" s="85">
        <v>3</v>
      </c>
      <c r="J18" s="86">
        <v>60</v>
      </c>
      <c r="K18" s="87">
        <f t="shared" si="1"/>
        <v>155</v>
      </c>
      <c r="L18" s="5"/>
      <c r="M18" s="65" t="s">
        <v>0</v>
      </c>
      <c r="N18" s="66"/>
      <c r="O18" s="22"/>
      <c r="P18" s="22"/>
      <c r="Q18" s="22"/>
      <c r="R18" s="22"/>
      <c r="S18" s="22"/>
      <c r="T18" s="22"/>
      <c r="U18" s="22"/>
      <c r="V18" s="45">
        <f>SUM(V8:V17)</f>
        <v>540</v>
      </c>
      <c r="W18" s="71"/>
    </row>
    <row r="19" spans="1:23" ht="13.5" customHeight="1">
      <c r="A19" s="1"/>
      <c r="B19" s="28" t="s">
        <v>13</v>
      </c>
      <c r="C19" s="39"/>
      <c r="D19" s="55">
        <v>2003</v>
      </c>
      <c r="E19" s="30">
        <v>2</v>
      </c>
      <c r="F19" s="30">
        <v>80</v>
      </c>
      <c r="G19" s="30">
        <v>3</v>
      </c>
      <c r="H19" s="30">
        <v>60</v>
      </c>
      <c r="I19" s="30">
        <v>2</v>
      </c>
      <c r="J19" s="20">
        <v>80</v>
      </c>
      <c r="K19" s="43">
        <f t="shared" si="1"/>
        <v>220</v>
      </c>
      <c r="L19" s="5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1"/>
    </row>
    <row r="20" spans="1:23" ht="13.5" customHeight="1">
      <c r="A20" s="1"/>
      <c r="B20" s="28" t="s">
        <v>57</v>
      </c>
      <c r="C20" s="39"/>
      <c r="D20" s="55">
        <v>2002</v>
      </c>
      <c r="E20" s="30"/>
      <c r="F20" s="30"/>
      <c r="G20" s="30">
        <v>4</v>
      </c>
      <c r="H20" s="30">
        <v>50</v>
      </c>
      <c r="I20" s="30">
        <v>4</v>
      </c>
      <c r="J20" s="20">
        <v>50</v>
      </c>
      <c r="K20" s="43">
        <f t="shared" si="1"/>
        <v>100</v>
      </c>
      <c r="L20" s="5"/>
      <c r="M20" s="76"/>
      <c r="N20" s="77"/>
      <c r="O20" s="77"/>
      <c r="P20" s="77"/>
      <c r="Q20" s="77"/>
      <c r="R20" s="77"/>
      <c r="S20" s="77"/>
      <c r="T20" s="78"/>
      <c r="U20" s="78"/>
      <c r="V20" s="78"/>
      <c r="W20" s="71"/>
    </row>
    <row r="21" spans="1:23" ht="13.5" customHeight="1" thickBot="1">
      <c r="A21" s="1"/>
      <c r="B21" s="28" t="s">
        <v>2</v>
      </c>
      <c r="C21" s="39"/>
      <c r="D21" s="55">
        <v>2002</v>
      </c>
      <c r="E21" s="30">
        <v>1</v>
      </c>
      <c r="F21" s="30">
        <v>100</v>
      </c>
      <c r="G21" s="30">
        <v>2</v>
      </c>
      <c r="H21" s="30">
        <v>80</v>
      </c>
      <c r="I21" s="30">
        <v>1</v>
      </c>
      <c r="J21" s="20">
        <v>100</v>
      </c>
      <c r="K21" s="43">
        <f t="shared" si="1"/>
        <v>280</v>
      </c>
      <c r="L21" s="95">
        <v>4</v>
      </c>
      <c r="M21" s="11" t="s">
        <v>34</v>
      </c>
      <c r="N21" s="12"/>
      <c r="O21" s="12"/>
      <c r="P21" s="12"/>
      <c r="Q21" s="12"/>
      <c r="R21" s="12"/>
      <c r="S21" s="12"/>
      <c r="T21" s="13"/>
      <c r="U21" s="13"/>
      <c r="V21" s="13"/>
      <c r="W21" s="71"/>
    </row>
    <row r="22" spans="1:23" ht="16.5" customHeight="1" thickBot="1">
      <c r="A22" s="1"/>
      <c r="B22" s="28" t="s">
        <v>5</v>
      </c>
      <c r="C22" s="39"/>
      <c r="D22" s="55">
        <v>2002</v>
      </c>
      <c r="E22" s="30"/>
      <c r="F22" s="30"/>
      <c r="G22" s="30">
        <v>1</v>
      </c>
      <c r="H22" s="30">
        <v>100</v>
      </c>
      <c r="I22" s="30">
        <v>5</v>
      </c>
      <c r="J22" s="20">
        <v>45</v>
      </c>
      <c r="K22" s="43">
        <f t="shared" si="1"/>
        <v>145</v>
      </c>
      <c r="L22" s="5"/>
      <c r="M22" s="13"/>
      <c r="N22" s="13"/>
      <c r="O22" s="13"/>
      <c r="P22" s="23" t="s">
        <v>68</v>
      </c>
      <c r="Q22" s="15" t="s">
        <v>15</v>
      </c>
      <c r="R22" s="52" t="s">
        <v>19</v>
      </c>
      <c r="S22" s="15" t="s">
        <v>15</v>
      </c>
      <c r="T22" s="23" t="s">
        <v>18</v>
      </c>
      <c r="U22" s="40" t="s">
        <v>15</v>
      </c>
      <c r="V22" s="41" t="s">
        <v>16</v>
      </c>
      <c r="W22" s="71"/>
    </row>
    <row r="23" spans="1:23" ht="13.5" customHeight="1">
      <c r="A23" s="1"/>
      <c r="B23" s="28" t="s">
        <v>14</v>
      </c>
      <c r="C23" s="39"/>
      <c r="D23" s="55">
        <v>2003</v>
      </c>
      <c r="E23" s="30">
        <v>4</v>
      </c>
      <c r="F23" s="30">
        <v>50</v>
      </c>
      <c r="G23" s="30">
        <v>2</v>
      </c>
      <c r="H23" s="30">
        <v>80</v>
      </c>
      <c r="I23" s="30">
        <v>4</v>
      </c>
      <c r="J23" s="20">
        <v>50</v>
      </c>
      <c r="K23" s="43">
        <f t="shared" si="1"/>
        <v>180</v>
      </c>
      <c r="L23" s="5"/>
      <c r="M23" s="48" t="s">
        <v>43</v>
      </c>
      <c r="N23" s="49"/>
      <c r="O23" s="26">
        <v>2004</v>
      </c>
      <c r="P23" s="26"/>
      <c r="Q23" s="26"/>
      <c r="R23" s="27">
        <v>7</v>
      </c>
      <c r="S23" s="27">
        <v>36</v>
      </c>
      <c r="T23" s="27">
        <v>12</v>
      </c>
      <c r="U23" s="46">
        <v>22</v>
      </c>
      <c r="V23" s="42">
        <f>Q23+S23+U23</f>
        <v>58</v>
      </c>
      <c r="W23" s="71"/>
    </row>
    <row r="24" spans="1:23" ht="13.5" customHeight="1" thickBot="1">
      <c r="A24" s="1"/>
      <c r="B24" s="28" t="s">
        <v>4</v>
      </c>
      <c r="C24" s="39"/>
      <c r="D24" s="55">
        <v>2002</v>
      </c>
      <c r="E24" s="30">
        <v>3</v>
      </c>
      <c r="F24" s="30">
        <v>60</v>
      </c>
      <c r="G24" s="30">
        <v>1</v>
      </c>
      <c r="H24" s="30">
        <v>100</v>
      </c>
      <c r="I24" s="30">
        <v>1</v>
      </c>
      <c r="J24" s="20">
        <v>100</v>
      </c>
      <c r="K24" s="43">
        <f t="shared" si="1"/>
        <v>260</v>
      </c>
      <c r="L24" s="5"/>
      <c r="M24" s="92" t="s">
        <v>42</v>
      </c>
      <c r="N24" s="93"/>
      <c r="O24" s="35">
        <v>2004</v>
      </c>
      <c r="P24" s="35"/>
      <c r="Q24" s="35"/>
      <c r="R24" s="36" t="s">
        <v>28</v>
      </c>
      <c r="S24" s="36">
        <v>0</v>
      </c>
      <c r="T24" s="36">
        <v>2</v>
      </c>
      <c r="U24" s="47">
        <v>80</v>
      </c>
      <c r="V24" s="44">
        <f>Q24+S24+U24</f>
        <v>80</v>
      </c>
      <c r="W24" s="71"/>
    </row>
    <row r="25" spans="1:23" ht="13.5" customHeight="1">
      <c r="A25" s="1"/>
      <c r="B25" s="28" t="s">
        <v>25</v>
      </c>
      <c r="C25" s="39"/>
      <c r="D25" s="55">
        <v>2003</v>
      </c>
      <c r="E25" s="30">
        <v>8</v>
      </c>
      <c r="F25" s="30">
        <v>32</v>
      </c>
      <c r="G25" s="30" t="s">
        <v>28</v>
      </c>
      <c r="H25" s="30">
        <v>0</v>
      </c>
      <c r="I25" s="30">
        <v>2</v>
      </c>
      <c r="J25" s="20">
        <v>80</v>
      </c>
      <c r="K25" s="43">
        <f t="shared" si="1"/>
        <v>112</v>
      </c>
      <c r="L25" s="5"/>
      <c r="M25" s="82" t="s">
        <v>33</v>
      </c>
      <c r="N25" s="83"/>
      <c r="O25" s="84">
        <v>2002</v>
      </c>
      <c r="P25" s="85">
        <v>2</v>
      </c>
      <c r="Q25" s="85">
        <v>80</v>
      </c>
      <c r="R25" s="90">
        <v>3</v>
      </c>
      <c r="S25" s="90">
        <v>60</v>
      </c>
      <c r="T25" s="90">
        <v>9</v>
      </c>
      <c r="U25" s="91">
        <v>29</v>
      </c>
      <c r="V25" s="87">
        <f>Q25+S25+U25</f>
        <v>169</v>
      </c>
      <c r="W25" s="71"/>
    </row>
    <row r="26" spans="1:23" ht="13.5" customHeight="1">
      <c r="A26" s="1"/>
      <c r="B26" s="28" t="s">
        <v>9</v>
      </c>
      <c r="C26" s="39"/>
      <c r="D26" s="55">
        <v>2002</v>
      </c>
      <c r="E26" s="30">
        <v>7</v>
      </c>
      <c r="F26" s="30">
        <v>36</v>
      </c>
      <c r="G26" s="31" t="s">
        <v>11</v>
      </c>
      <c r="H26" s="30">
        <v>0</v>
      </c>
      <c r="I26" s="81" t="s">
        <v>11</v>
      </c>
      <c r="J26" s="20">
        <v>0</v>
      </c>
      <c r="K26" s="43">
        <f t="shared" si="1"/>
        <v>36</v>
      </c>
      <c r="L26" s="5"/>
      <c r="M26" s="28" t="s">
        <v>35</v>
      </c>
      <c r="N26" s="39"/>
      <c r="O26" s="55">
        <v>2002</v>
      </c>
      <c r="P26" s="30">
        <v>10</v>
      </c>
      <c r="Q26" s="30">
        <v>26</v>
      </c>
      <c r="R26" s="31" t="s">
        <v>11</v>
      </c>
      <c r="S26" s="31">
        <v>0</v>
      </c>
      <c r="T26" s="31" t="s">
        <v>11</v>
      </c>
      <c r="U26" s="37">
        <v>0</v>
      </c>
      <c r="V26" s="43">
        <f>Q26+S26+U26</f>
        <v>26</v>
      </c>
      <c r="W26" s="71"/>
    </row>
    <row r="27" spans="1:23" ht="13.5" customHeight="1" thickBot="1">
      <c r="A27" s="1"/>
      <c r="B27" s="33" t="s">
        <v>3</v>
      </c>
      <c r="C27" s="56"/>
      <c r="D27" s="57">
        <v>2002</v>
      </c>
      <c r="E27" s="35">
        <v>1</v>
      </c>
      <c r="F27" s="35">
        <v>100</v>
      </c>
      <c r="G27" s="36" t="s">
        <v>28</v>
      </c>
      <c r="H27" s="35">
        <v>0</v>
      </c>
      <c r="I27" s="35">
        <v>6</v>
      </c>
      <c r="J27" s="21">
        <v>40</v>
      </c>
      <c r="K27" s="44">
        <f t="shared" si="1"/>
        <v>140</v>
      </c>
      <c r="L27" s="5"/>
      <c r="M27" s="33" t="s">
        <v>36</v>
      </c>
      <c r="N27" s="56"/>
      <c r="O27" s="57">
        <v>2002</v>
      </c>
      <c r="P27" s="35">
        <v>13</v>
      </c>
      <c r="Q27" s="35">
        <v>20</v>
      </c>
      <c r="R27" s="36">
        <v>7</v>
      </c>
      <c r="S27" s="36">
        <v>36</v>
      </c>
      <c r="T27" s="36">
        <v>15</v>
      </c>
      <c r="U27" s="47">
        <v>16</v>
      </c>
      <c r="V27" s="44">
        <f>Q27+S27+U27</f>
        <v>72</v>
      </c>
      <c r="W27" s="71"/>
    </row>
    <row r="28" spans="1:23" ht="17.25" customHeight="1" thickBot="1">
      <c r="A28" s="1"/>
      <c r="B28" s="65" t="s">
        <v>0</v>
      </c>
      <c r="C28" s="66"/>
      <c r="D28" s="22"/>
      <c r="E28" s="22"/>
      <c r="F28" s="22"/>
      <c r="G28" s="22"/>
      <c r="H28" s="22"/>
      <c r="I28" s="22"/>
      <c r="J28" s="22"/>
      <c r="K28" s="45">
        <f>SUM(K8:K27)</f>
        <v>2561</v>
      </c>
      <c r="L28" s="6"/>
      <c r="M28" s="65" t="s">
        <v>0</v>
      </c>
      <c r="N28" s="66"/>
      <c r="O28" s="22"/>
      <c r="P28" s="22"/>
      <c r="Q28" s="22"/>
      <c r="R28" s="22"/>
      <c r="S28" s="22"/>
      <c r="T28" s="22"/>
      <c r="U28" s="22"/>
      <c r="V28" s="45">
        <f>SUM(V23:V27)</f>
        <v>405</v>
      </c>
      <c r="W28" s="71"/>
    </row>
    <row r="29" spans="1:23" ht="9.75" customHeight="1">
      <c r="A29" s="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6"/>
      <c r="M29" s="76"/>
      <c r="N29" s="77"/>
      <c r="O29" s="77"/>
      <c r="P29" s="77"/>
      <c r="Q29" s="77"/>
      <c r="R29" s="77"/>
      <c r="S29" s="77"/>
      <c r="T29" s="78"/>
      <c r="U29" s="78"/>
      <c r="V29" s="78"/>
      <c r="W29" s="71"/>
    </row>
    <row r="30" spans="1:23" ht="9.75" customHeight="1">
      <c r="A30" s="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7"/>
      <c r="M30" s="78"/>
      <c r="N30" s="78"/>
      <c r="O30" s="78"/>
      <c r="P30" s="72"/>
      <c r="Q30" s="73"/>
      <c r="R30" s="72"/>
      <c r="S30" s="73"/>
      <c r="T30" s="72"/>
      <c r="U30" s="73"/>
      <c r="V30" s="73"/>
      <c r="W30" s="71"/>
    </row>
    <row r="31" spans="1:23" ht="13.5" customHeight="1">
      <c r="A31" s="1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7"/>
      <c r="M31" s="79"/>
      <c r="N31" s="80"/>
      <c r="O31" s="74"/>
      <c r="P31" s="74"/>
      <c r="Q31" s="74"/>
      <c r="R31" s="75"/>
      <c r="S31" s="75"/>
      <c r="T31" s="75"/>
      <c r="U31" s="75"/>
      <c r="V31" s="74"/>
      <c r="W31" s="71"/>
    </row>
    <row r="32" spans="1:23" ht="13.5" customHeight="1" thickBot="1">
      <c r="A32" s="95">
        <v>2</v>
      </c>
      <c r="B32" s="8" t="s">
        <v>70</v>
      </c>
      <c r="C32" s="3"/>
      <c r="D32" s="3"/>
      <c r="E32" s="3"/>
      <c r="F32" s="3"/>
      <c r="G32" s="3"/>
      <c r="H32" s="3"/>
      <c r="I32" s="3"/>
      <c r="J32" s="3"/>
      <c r="K32" s="3"/>
      <c r="L32" s="95">
        <v>5</v>
      </c>
      <c r="M32" s="11" t="s">
        <v>45</v>
      </c>
      <c r="N32" s="12"/>
      <c r="O32" s="12"/>
      <c r="P32" s="12"/>
      <c r="Q32" s="12"/>
      <c r="R32" s="12"/>
      <c r="S32" s="12"/>
      <c r="T32" s="13"/>
      <c r="U32" s="13"/>
      <c r="V32" s="13"/>
      <c r="W32" s="71"/>
    </row>
    <row r="33" spans="1:23" ht="19.5" customHeight="1" thickBot="1">
      <c r="A33" s="1"/>
      <c r="B33" s="3"/>
      <c r="C33" s="3"/>
      <c r="D33" s="23" t="s">
        <v>17</v>
      </c>
      <c r="E33" s="23" t="s">
        <v>68</v>
      </c>
      <c r="F33" s="15" t="s">
        <v>15</v>
      </c>
      <c r="G33" s="52" t="s">
        <v>19</v>
      </c>
      <c r="H33" s="15" t="s">
        <v>15</v>
      </c>
      <c r="I33" s="23" t="s">
        <v>18</v>
      </c>
      <c r="J33" s="40" t="s">
        <v>15</v>
      </c>
      <c r="K33" s="41" t="s">
        <v>16</v>
      </c>
      <c r="L33" s="7"/>
      <c r="M33" s="13"/>
      <c r="N33" s="13"/>
      <c r="O33" s="13"/>
      <c r="P33" s="23" t="s">
        <v>68</v>
      </c>
      <c r="Q33" s="15" t="s">
        <v>15</v>
      </c>
      <c r="R33" s="52" t="s">
        <v>19</v>
      </c>
      <c r="S33" s="15" t="s">
        <v>15</v>
      </c>
      <c r="T33" s="23" t="s">
        <v>18</v>
      </c>
      <c r="U33" s="40" t="s">
        <v>15</v>
      </c>
      <c r="V33" s="41" t="s">
        <v>16</v>
      </c>
      <c r="W33" s="71"/>
    </row>
    <row r="34" spans="1:23" ht="13.5" customHeight="1">
      <c r="A34" s="1"/>
      <c r="B34" s="24" t="s">
        <v>62</v>
      </c>
      <c r="C34" s="53"/>
      <c r="D34" s="54">
        <v>2004</v>
      </c>
      <c r="E34" s="26"/>
      <c r="F34" s="26"/>
      <c r="G34" s="26">
        <v>5</v>
      </c>
      <c r="H34" s="26">
        <v>45</v>
      </c>
      <c r="I34" s="26">
        <v>4</v>
      </c>
      <c r="J34" s="19">
        <v>50</v>
      </c>
      <c r="K34" s="42">
        <f aca="true" t="shared" si="2" ref="K34:K52">F34+H34+J34</f>
        <v>95</v>
      </c>
      <c r="L34" s="7"/>
      <c r="M34" s="24" t="s">
        <v>44</v>
      </c>
      <c r="N34" s="53"/>
      <c r="O34" s="54">
        <v>2004</v>
      </c>
      <c r="P34" s="26"/>
      <c r="Q34" s="26"/>
      <c r="R34" s="27">
        <v>2</v>
      </c>
      <c r="S34" s="27">
        <v>80</v>
      </c>
      <c r="T34" s="27">
        <v>6</v>
      </c>
      <c r="U34" s="46">
        <v>40</v>
      </c>
      <c r="V34" s="42">
        <f>Q34+S34+U34</f>
        <v>120</v>
      </c>
      <c r="W34" s="71"/>
    </row>
    <row r="35" spans="1:23" ht="13.5" customHeight="1" thickBot="1">
      <c r="A35" s="1"/>
      <c r="B35" s="28" t="s">
        <v>60</v>
      </c>
      <c r="C35" s="39"/>
      <c r="D35" s="55">
        <v>2005</v>
      </c>
      <c r="E35" s="30"/>
      <c r="F35" s="30"/>
      <c r="G35" s="30">
        <v>9</v>
      </c>
      <c r="H35" s="30">
        <v>29</v>
      </c>
      <c r="I35" s="32" t="s">
        <v>28</v>
      </c>
      <c r="J35" s="20">
        <v>0</v>
      </c>
      <c r="K35" s="43">
        <f t="shared" si="2"/>
        <v>29</v>
      </c>
      <c r="L35" s="7"/>
      <c r="M35" s="33" t="s">
        <v>61</v>
      </c>
      <c r="N35" s="56"/>
      <c r="O35" s="57">
        <v>2004</v>
      </c>
      <c r="P35" s="35"/>
      <c r="Q35" s="35"/>
      <c r="R35" s="36">
        <v>8</v>
      </c>
      <c r="S35" s="36">
        <v>32</v>
      </c>
      <c r="T35" s="36">
        <v>10</v>
      </c>
      <c r="U35" s="47">
        <v>26</v>
      </c>
      <c r="V35" s="44">
        <f>Q35+S35+U35</f>
        <v>58</v>
      </c>
      <c r="W35" s="71"/>
    </row>
    <row r="36" spans="1:23" ht="13.5" customHeight="1" thickBot="1">
      <c r="A36" s="1"/>
      <c r="B36" s="28" t="s">
        <v>67</v>
      </c>
      <c r="C36" s="39"/>
      <c r="D36" s="55">
        <v>2004</v>
      </c>
      <c r="E36" s="30"/>
      <c r="F36" s="30"/>
      <c r="G36" s="30">
        <v>12</v>
      </c>
      <c r="H36" s="30">
        <v>22</v>
      </c>
      <c r="I36" s="30">
        <v>12</v>
      </c>
      <c r="J36" s="20">
        <v>22</v>
      </c>
      <c r="K36" s="43">
        <f t="shared" si="2"/>
        <v>44</v>
      </c>
      <c r="L36" s="7"/>
      <c r="M36" s="65" t="s">
        <v>0</v>
      </c>
      <c r="N36" s="66"/>
      <c r="O36" s="22"/>
      <c r="P36" s="22"/>
      <c r="Q36" s="22"/>
      <c r="R36" s="22"/>
      <c r="S36" s="22"/>
      <c r="T36" s="22"/>
      <c r="U36" s="22"/>
      <c r="V36" s="45">
        <f>SUM(V34:V35)</f>
        <v>178</v>
      </c>
      <c r="W36" s="71"/>
    </row>
    <row r="37" spans="1:23" ht="13.5" customHeight="1">
      <c r="A37" s="1"/>
      <c r="B37" s="28" t="s">
        <v>64</v>
      </c>
      <c r="C37" s="39"/>
      <c r="D37" s="55">
        <v>2005</v>
      </c>
      <c r="E37" s="30"/>
      <c r="F37" s="30"/>
      <c r="G37" s="30">
        <v>14</v>
      </c>
      <c r="H37" s="30">
        <v>18</v>
      </c>
      <c r="I37" s="30">
        <v>8</v>
      </c>
      <c r="J37" s="20">
        <v>32</v>
      </c>
      <c r="K37" s="43">
        <f t="shared" si="2"/>
        <v>50</v>
      </c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71"/>
    </row>
    <row r="38" spans="1:23" ht="13.5" customHeight="1">
      <c r="A38" s="1"/>
      <c r="B38" s="28" t="s">
        <v>65</v>
      </c>
      <c r="C38" s="39"/>
      <c r="D38" s="55">
        <v>2004</v>
      </c>
      <c r="E38" s="30"/>
      <c r="F38" s="30"/>
      <c r="G38" s="31" t="s">
        <v>11</v>
      </c>
      <c r="H38" s="30">
        <v>0</v>
      </c>
      <c r="I38" s="31">
        <v>13</v>
      </c>
      <c r="J38" s="20">
        <v>20</v>
      </c>
      <c r="K38" s="43">
        <f t="shared" si="2"/>
        <v>20</v>
      </c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71"/>
    </row>
    <row r="39" spans="1:23" ht="13.5" customHeight="1">
      <c r="A39" s="1"/>
      <c r="B39" s="28" t="s">
        <v>77</v>
      </c>
      <c r="C39" s="39"/>
      <c r="D39" s="55">
        <v>2004</v>
      </c>
      <c r="E39" s="30"/>
      <c r="F39" s="30"/>
      <c r="G39" s="30">
        <v>14</v>
      </c>
      <c r="H39" s="30">
        <v>18</v>
      </c>
      <c r="I39" s="30">
        <v>18</v>
      </c>
      <c r="J39" s="20">
        <v>13</v>
      </c>
      <c r="K39" s="43">
        <f t="shared" si="2"/>
        <v>31</v>
      </c>
      <c r="L39" s="7"/>
      <c r="M39" s="76"/>
      <c r="N39" s="76"/>
      <c r="O39" s="77"/>
      <c r="P39" s="77"/>
      <c r="Q39" s="77"/>
      <c r="R39" s="77"/>
      <c r="S39" s="77"/>
      <c r="T39" s="78"/>
      <c r="U39" s="78"/>
      <c r="V39" s="78"/>
      <c r="W39" s="71"/>
    </row>
    <row r="40" spans="1:23" ht="13.5" customHeight="1" thickBot="1">
      <c r="A40" s="1"/>
      <c r="B40" s="28" t="s">
        <v>39</v>
      </c>
      <c r="C40" s="39"/>
      <c r="D40" s="55">
        <v>2005</v>
      </c>
      <c r="E40" s="30"/>
      <c r="F40" s="30"/>
      <c r="G40" s="31" t="s">
        <v>11</v>
      </c>
      <c r="H40" s="30">
        <v>0</v>
      </c>
      <c r="I40" s="31" t="s">
        <v>11</v>
      </c>
      <c r="J40" s="20">
        <v>0</v>
      </c>
      <c r="K40" s="43">
        <f t="shared" si="2"/>
        <v>0</v>
      </c>
      <c r="L40" s="7"/>
      <c r="M40" s="11" t="s">
        <v>8</v>
      </c>
      <c r="N40" s="11"/>
      <c r="O40" s="12"/>
      <c r="P40" s="12"/>
      <c r="Q40" s="12"/>
      <c r="R40" s="12"/>
      <c r="S40" s="12"/>
      <c r="T40" s="13"/>
      <c r="U40" s="13"/>
      <c r="V40" s="13"/>
      <c r="W40" s="71"/>
    </row>
    <row r="41" spans="1:23" ht="15.75" customHeight="1" thickBot="1">
      <c r="A41" s="1"/>
      <c r="B41" s="28" t="s">
        <v>50</v>
      </c>
      <c r="C41" s="39"/>
      <c r="D41" s="55">
        <v>2005</v>
      </c>
      <c r="E41" s="30"/>
      <c r="F41" s="30"/>
      <c r="G41" s="30">
        <v>8</v>
      </c>
      <c r="H41" s="30">
        <v>32</v>
      </c>
      <c r="I41" s="30">
        <v>15</v>
      </c>
      <c r="J41" s="20">
        <v>16</v>
      </c>
      <c r="K41" s="43">
        <f t="shared" si="2"/>
        <v>48</v>
      </c>
      <c r="L41" s="7"/>
      <c r="M41" s="13"/>
      <c r="N41" s="13"/>
      <c r="O41" s="13"/>
      <c r="P41" s="23" t="s">
        <v>68</v>
      </c>
      <c r="Q41" s="15" t="s">
        <v>15</v>
      </c>
      <c r="R41" s="52" t="s">
        <v>19</v>
      </c>
      <c r="S41" s="15" t="s">
        <v>15</v>
      </c>
      <c r="T41" s="52" t="s">
        <v>18</v>
      </c>
      <c r="U41" s="40" t="s">
        <v>15</v>
      </c>
      <c r="V41" s="41" t="s">
        <v>16</v>
      </c>
      <c r="W41" s="71"/>
    </row>
    <row r="42" spans="1:23" ht="13.5" customHeight="1" thickBot="1">
      <c r="A42" s="1"/>
      <c r="B42" s="33" t="s">
        <v>51</v>
      </c>
      <c r="C42" s="88"/>
      <c r="D42" s="57">
        <v>2004</v>
      </c>
      <c r="E42" s="35"/>
      <c r="F42" s="35"/>
      <c r="G42" s="35">
        <v>12</v>
      </c>
      <c r="H42" s="35">
        <v>22</v>
      </c>
      <c r="I42" s="35">
        <v>14</v>
      </c>
      <c r="J42" s="21">
        <v>18</v>
      </c>
      <c r="K42" s="44">
        <f t="shared" si="2"/>
        <v>40</v>
      </c>
      <c r="L42" s="7"/>
      <c r="M42" s="58" t="s">
        <v>75</v>
      </c>
      <c r="N42" s="59"/>
      <c r="O42" s="60">
        <v>2005</v>
      </c>
      <c r="P42" s="60"/>
      <c r="Q42" s="60"/>
      <c r="R42" s="60">
        <v>3</v>
      </c>
      <c r="S42" s="60">
        <v>60</v>
      </c>
      <c r="T42" s="60">
        <v>5</v>
      </c>
      <c r="U42" s="61">
        <v>45</v>
      </c>
      <c r="V42" s="43">
        <f>Q42+S42+U42</f>
        <v>105</v>
      </c>
      <c r="W42" s="71"/>
    </row>
    <row r="43" spans="1:23" ht="13.5" customHeight="1" thickBot="1">
      <c r="A43" s="1"/>
      <c r="B43" s="82" t="s">
        <v>54</v>
      </c>
      <c r="C43" s="83"/>
      <c r="D43" s="84">
        <v>2003</v>
      </c>
      <c r="E43" s="85">
        <v>5</v>
      </c>
      <c r="F43" s="85">
        <v>45</v>
      </c>
      <c r="G43" s="85">
        <v>6</v>
      </c>
      <c r="H43" s="85">
        <v>40</v>
      </c>
      <c r="I43" s="85">
        <v>6</v>
      </c>
      <c r="J43" s="86">
        <v>40</v>
      </c>
      <c r="K43" s="87">
        <f t="shared" si="2"/>
        <v>125</v>
      </c>
      <c r="L43" s="7"/>
      <c r="M43" s="67" t="s">
        <v>0</v>
      </c>
      <c r="N43" s="68"/>
      <c r="O43" s="62"/>
      <c r="P43" s="63"/>
      <c r="Q43" s="63"/>
      <c r="R43" s="63"/>
      <c r="S43" s="63"/>
      <c r="T43" s="63"/>
      <c r="U43" s="63"/>
      <c r="V43" s="64">
        <f>V42</f>
        <v>105</v>
      </c>
      <c r="W43" s="71"/>
    </row>
    <row r="44" spans="1:23" ht="13.5" customHeight="1">
      <c r="A44" s="1"/>
      <c r="B44" s="28" t="s">
        <v>52</v>
      </c>
      <c r="C44" s="39"/>
      <c r="D44" s="55">
        <v>2002</v>
      </c>
      <c r="E44" s="30">
        <v>3</v>
      </c>
      <c r="F44" s="30">
        <v>60</v>
      </c>
      <c r="G44" s="30">
        <v>7</v>
      </c>
      <c r="H44" s="30">
        <v>36</v>
      </c>
      <c r="I44" s="30">
        <v>7</v>
      </c>
      <c r="J44" s="20">
        <v>36</v>
      </c>
      <c r="K44" s="43">
        <f t="shared" si="2"/>
        <v>132</v>
      </c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71"/>
    </row>
    <row r="45" spans="1:23" ht="13.5" customHeight="1">
      <c r="A45" s="1"/>
      <c r="B45" s="28" t="s">
        <v>55</v>
      </c>
      <c r="C45" s="39"/>
      <c r="D45" s="55">
        <v>2003</v>
      </c>
      <c r="E45" s="30">
        <v>7</v>
      </c>
      <c r="F45" s="30">
        <v>36</v>
      </c>
      <c r="G45" s="31" t="s">
        <v>11</v>
      </c>
      <c r="H45" s="30">
        <v>0</v>
      </c>
      <c r="I45" s="30">
        <v>8</v>
      </c>
      <c r="J45" s="20">
        <v>32</v>
      </c>
      <c r="K45" s="43">
        <f t="shared" si="2"/>
        <v>68</v>
      </c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71"/>
    </row>
    <row r="46" spans="1:22" ht="13.5" customHeight="1">
      <c r="A46" s="1"/>
      <c r="B46" s="28" t="s">
        <v>56</v>
      </c>
      <c r="C46" s="39"/>
      <c r="D46" s="55">
        <v>2002</v>
      </c>
      <c r="E46" s="30">
        <v>6</v>
      </c>
      <c r="F46" s="30">
        <v>40</v>
      </c>
      <c r="G46" s="31" t="s">
        <v>11</v>
      </c>
      <c r="H46" s="30">
        <v>0</v>
      </c>
      <c r="I46" s="30">
        <v>9</v>
      </c>
      <c r="J46" s="20">
        <v>29</v>
      </c>
      <c r="K46" s="43">
        <f t="shared" si="2"/>
        <v>69</v>
      </c>
      <c r="L46" s="7"/>
      <c r="M46" s="7"/>
      <c r="N46" s="7"/>
      <c r="O46" s="7"/>
      <c r="P46" s="7"/>
      <c r="Q46" s="7"/>
      <c r="R46" s="7"/>
      <c r="S46" s="7"/>
      <c r="T46" s="51"/>
      <c r="U46" s="1"/>
      <c r="V46" s="1"/>
    </row>
    <row r="47" spans="1:22" ht="13.5" customHeight="1">
      <c r="A47" s="1"/>
      <c r="B47" s="28" t="s">
        <v>32</v>
      </c>
      <c r="C47" s="39"/>
      <c r="D47" s="55">
        <v>2002</v>
      </c>
      <c r="E47" s="30">
        <v>12</v>
      </c>
      <c r="F47" s="30">
        <v>22</v>
      </c>
      <c r="G47" s="30">
        <v>6</v>
      </c>
      <c r="H47" s="30">
        <v>40</v>
      </c>
      <c r="I47" s="30">
        <v>7</v>
      </c>
      <c r="J47" s="20">
        <v>36</v>
      </c>
      <c r="K47" s="43">
        <f t="shared" si="2"/>
        <v>98</v>
      </c>
      <c r="L47" s="7"/>
      <c r="M47" s="7"/>
      <c r="N47" s="7"/>
      <c r="O47" s="7"/>
      <c r="P47" s="7"/>
      <c r="Q47" s="7"/>
      <c r="R47" s="7"/>
      <c r="S47" s="7"/>
      <c r="T47" s="51"/>
      <c r="U47" s="1"/>
      <c r="V47" s="1"/>
    </row>
    <row r="48" spans="1:22" ht="13.5" customHeight="1">
      <c r="A48" s="1"/>
      <c r="B48" s="28" t="s">
        <v>37</v>
      </c>
      <c r="C48" s="39"/>
      <c r="D48" s="55">
        <v>2002</v>
      </c>
      <c r="E48" s="30">
        <v>14</v>
      </c>
      <c r="F48" s="30">
        <v>18</v>
      </c>
      <c r="G48" s="30">
        <v>4</v>
      </c>
      <c r="H48" s="30">
        <v>50</v>
      </c>
      <c r="I48" s="30">
        <v>5</v>
      </c>
      <c r="J48" s="20">
        <v>45</v>
      </c>
      <c r="K48" s="43">
        <f t="shared" si="2"/>
        <v>113</v>
      </c>
      <c r="L48" s="7"/>
      <c r="M48" s="7"/>
      <c r="N48" s="7"/>
      <c r="O48" s="7"/>
      <c r="P48" s="7"/>
      <c r="Q48" s="7"/>
      <c r="R48" s="7"/>
      <c r="S48" s="7"/>
      <c r="T48" s="51"/>
      <c r="U48" s="1"/>
      <c r="V48" s="1"/>
    </row>
    <row r="49" spans="1:22" ht="13.5" customHeight="1">
      <c r="A49" s="1"/>
      <c r="B49" s="28" t="s">
        <v>27</v>
      </c>
      <c r="C49" s="39"/>
      <c r="D49" s="55">
        <v>2003</v>
      </c>
      <c r="E49" s="30">
        <v>6</v>
      </c>
      <c r="F49" s="30">
        <v>40</v>
      </c>
      <c r="G49" s="30">
        <v>5</v>
      </c>
      <c r="H49" s="30">
        <v>45</v>
      </c>
      <c r="I49" s="30">
        <v>13</v>
      </c>
      <c r="J49" s="20">
        <v>20</v>
      </c>
      <c r="K49" s="43">
        <f t="shared" si="2"/>
        <v>105</v>
      </c>
      <c r="L49" s="7"/>
      <c r="M49" s="7"/>
      <c r="N49" s="7"/>
      <c r="O49" s="7"/>
      <c r="P49" s="7"/>
      <c r="Q49" s="7"/>
      <c r="R49" s="7"/>
      <c r="S49" s="7"/>
      <c r="T49" s="51"/>
      <c r="U49" s="1"/>
      <c r="V49" s="1"/>
    </row>
    <row r="50" spans="1:22" ht="13.5" customHeight="1">
      <c r="A50" s="1"/>
      <c r="B50" s="28" t="s">
        <v>26</v>
      </c>
      <c r="C50" s="39"/>
      <c r="D50" s="55">
        <v>2003</v>
      </c>
      <c r="E50" s="30">
        <v>5</v>
      </c>
      <c r="F50" s="30">
        <v>45</v>
      </c>
      <c r="G50" s="31" t="s">
        <v>11</v>
      </c>
      <c r="H50" s="30">
        <v>0</v>
      </c>
      <c r="I50" s="30">
        <v>3</v>
      </c>
      <c r="J50" s="20">
        <v>60</v>
      </c>
      <c r="K50" s="43">
        <f t="shared" si="2"/>
        <v>105</v>
      </c>
      <c r="L50" s="7"/>
      <c r="M50" s="7"/>
      <c r="N50" s="7"/>
      <c r="O50" s="7"/>
      <c r="P50" s="7"/>
      <c r="Q50" s="7"/>
      <c r="R50" s="7"/>
      <c r="S50" s="7"/>
      <c r="T50" s="51"/>
      <c r="U50" s="1"/>
      <c r="V50" s="1"/>
    </row>
    <row r="51" spans="1:22" ht="13.5" customHeight="1">
      <c r="A51" s="1"/>
      <c r="B51" s="28" t="s">
        <v>12</v>
      </c>
      <c r="C51" s="39"/>
      <c r="D51" s="55">
        <v>2003</v>
      </c>
      <c r="E51" s="30">
        <v>11</v>
      </c>
      <c r="F51" s="30">
        <v>24</v>
      </c>
      <c r="G51" s="31" t="s">
        <v>11</v>
      </c>
      <c r="H51" s="30">
        <v>0</v>
      </c>
      <c r="I51" s="30">
        <v>8</v>
      </c>
      <c r="J51" s="20">
        <v>32</v>
      </c>
      <c r="K51" s="43">
        <f t="shared" si="2"/>
        <v>56</v>
      </c>
      <c r="L51" s="7"/>
      <c r="M51" s="7"/>
      <c r="N51" s="7"/>
      <c r="O51" s="7"/>
      <c r="P51" s="7"/>
      <c r="Q51" s="7"/>
      <c r="R51" s="7"/>
      <c r="S51" s="7"/>
      <c r="T51" s="51"/>
      <c r="U51" s="1"/>
      <c r="V51" s="1"/>
    </row>
    <row r="52" spans="1:22" ht="13.5" customHeight="1" thickBot="1">
      <c r="A52" s="1"/>
      <c r="B52" s="33" t="s">
        <v>38</v>
      </c>
      <c r="C52" s="56"/>
      <c r="D52" s="57">
        <v>2002</v>
      </c>
      <c r="E52" s="35">
        <v>9</v>
      </c>
      <c r="F52" s="35">
        <v>29</v>
      </c>
      <c r="G52" s="36" t="s">
        <v>11</v>
      </c>
      <c r="H52" s="35">
        <v>0</v>
      </c>
      <c r="I52" s="35">
        <v>11</v>
      </c>
      <c r="J52" s="21">
        <v>24</v>
      </c>
      <c r="K52" s="44">
        <f t="shared" si="2"/>
        <v>53</v>
      </c>
      <c r="L52" s="7"/>
      <c r="M52" s="7"/>
      <c r="N52" s="7"/>
      <c r="O52" s="7"/>
      <c r="P52" s="7"/>
      <c r="Q52" s="7"/>
      <c r="R52" s="7"/>
      <c r="S52" s="7"/>
      <c r="T52" s="51"/>
      <c r="U52" s="1"/>
      <c r="V52" s="1"/>
    </row>
    <row r="53" spans="1:22" ht="13.5" customHeight="1" thickBot="1">
      <c r="A53" s="1"/>
      <c r="B53" s="65" t="s">
        <v>0</v>
      </c>
      <c r="C53" s="66"/>
      <c r="D53" s="22"/>
      <c r="E53" s="22"/>
      <c r="F53" s="22"/>
      <c r="G53" s="22"/>
      <c r="H53" s="22"/>
      <c r="I53" s="22"/>
      <c r="J53" s="22"/>
      <c r="K53" s="45">
        <f>SUM(K34:K52)</f>
        <v>1281</v>
      </c>
      <c r="L53" s="7"/>
      <c r="M53" s="7"/>
      <c r="N53" s="7"/>
      <c r="O53" s="7"/>
      <c r="P53" s="7"/>
      <c r="Q53" s="7"/>
      <c r="R53" s="7"/>
      <c r="S53" s="7"/>
      <c r="T53" s="51"/>
      <c r="U53" s="1"/>
      <c r="V53" s="1"/>
    </row>
    <row r="54" spans="1:22" ht="13.5" customHeight="1">
      <c r="A54" s="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7"/>
      <c r="M54" s="7"/>
      <c r="N54" s="7"/>
      <c r="O54" s="7"/>
      <c r="P54" s="7"/>
      <c r="Q54" s="7"/>
      <c r="R54" s="7"/>
      <c r="S54" s="7"/>
      <c r="T54" s="51"/>
      <c r="U54" s="1"/>
      <c r="V54" s="1"/>
    </row>
    <row r="55" spans="1:22" ht="13.5" customHeight="1">
      <c r="A55" s="1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7"/>
      <c r="M55" s="7"/>
      <c r="N55" s="7"/>
      <c r="O55" s="7"/>
      <c r="P55" s="7"/>
      <c r="Q55" s="7"/>
      <c r="R55" s="7"/>
      <c r="S55" s="7"/>
      <c r="T55" s="51"/>
      <c r="U55" s="1"/>
      <c r="V55" s="1"/>
    </row>
    <row r="56" spans="1:22" ht="13.5" customHeight="1">
      <c r="A56" s="1"/>
      <c r="B56" s="38"/>
      <c r="C56" s="38"/>
      <c r="M56" s="1"/>
      <c r="N56" s="7"/>
      <c r="O56" s="7"/>
      <c r="P56" s="7"/>
      <c r="Q56" s="7"/>
      <c r="R56" s="7"/>
      <c r="S56" s="7"/>
      <c r="T56" s="51"/>
      <c r="U56" s="1"/>
      <c r="V56" s="1"/>
    </row>
    <row r="57" spans="1:22" ht="13.5" customHeight="1">
      <c r="A57" s="1"/>
      <c r="B57" s="38"/>
      <c r="C57" s="38"/>
      <c r="D57" s="16" t="s">
        <v>29</v>
      </c>
      <c r="E57" s="16"/>
      <c r="F57" s="17"/>
      <c r="G57" s="17"/>
      <c r="H57" s="17"/>
      <c r="I57" s="17"/>
      <c r="J57" s="17"/>
      <c r="K57" s="17"/>
      <c r="M57" s="1"/>
      <c r="N57" s="7"/>
      <c r="O57" s="18" t="s">
        <v>30</v>
      </c>
      <c r="P57" s="7"/>
      <c r="Q57" s="7"/>
      <c r="R57" s="7"/>
      <c r="S57" s="7"/>
      <c r="T57" s="51"/>
      <c r="U57" s="1"/>
      <c r="V57" s="1"/>
    </row>
    <row r="58" spans="12:20" ht="17.25" customHeight="1">
      <c r="L58" s="7"/>
      <c r="M58" s="7"/>
      <c r="N58" s="7"/>
      <c r="O58" s="7"/>
      <c r="P58" s="7"/>
      <c r="Q58" s="7"/>
      <c r="R58" s="7"/>
      <c r="S58" s="7"/>
      <c r="T58" s="4"/>
    </row>
    <row r="59" spans="12:20" ht="17.25" customHeight="1">
      <c r="L59" s="7"/>
      <c r="M59" s="7"/>
      <c r="N59" s="7"/>
      <c r="O59" s="7"/>
      <c r="P59" s="7"/>
      <c r="Q59" s="7"/>
      <c r="R59" s="7"/>
      <c r="S59" s="7"/>
      <c r="T59" s="4"/>
    </row>
    <row r="60" spans="12:20" ht="13.5" customHeight="1">
      <c r="L60" s="7"/>
      <c r="M60" s="7"/>
      <c r="N60" s="7"/>
      <c r="O60" s="7"/>
      <c r="P60" s="7"/>
      <c r="Q60" s="7"/>
      <c r="R60" s="7"/>
      <c r="S60" s="7"/>
      <c r="T60" s="4"/>
    </row>
    <row r="61" spans="12:20" ht="13.5" customHeight="1">
      <c r="L61" s="7"/>
      <c r="M61" s="7"/>
      <c r="N61" s="7"/>
      <c r="O61" s="7"/>
      <c r="P61" s="7"/>
      <c r="Q61" s="7"/>
      <c r="R61" s="7"/>
      <c r="S61" s="7"/>
      <c r="T61" s="4"/>
    </row>
    <row r="62" spans="12:20" ht="13.5" customHeight="1">
      <c r="L62" s="7"/>
      <c r="M62" s="7"/>
      <c r="N62" s="7"/>
      <c r="O62" s="7"/>
      <c r="P62" s="7"/>
      <c r="Q62" s="7"/>
      <c r="R62" s="7"/>
      <c r="S62" s="7"/>
      <c r="T62" s="4"/>
    </row>
    <row r="63" spans="12:20" ht="13.5" customHeight="1">
      <c r="L63" s="4"/>
      <c r="M63" s="4"/>
      <c r="N63" s="4"/>
      <c r="O63" s="4"/>
      <c r="P63" s="4"/>
      <c r="Q63" s="4"/>
      <c r="R63" s="4"/>
      <c r="S63" s="4"/>
      <c r="T63" s="4"/>
    </row>
    <row r="64" spans="12:20" ht="13.5" customHeight="1">
      <c r="L64" s="4"/>
      <c r="M64" s="4"/>
      <c r="N64" s="4"/>
      <c r="O64" s="4"/>
      <c r="P64" s="4"/>
      <c r="Q64" s="4"/>
      <c r="R64" s="4"/>
      <c r="S64" s="4"/>
      <c r="T64" s="4"/>
    </row>
    <row r="65" spans="12:20" ht="13.5" customHeight="1">
      <c r="L65" s="4"/>
      <c r="M65" s="4"/>
      <c r="N65" s="4"/>
      <c r="O65" s="4"/>
      <c r="P65" s="4"/>
      <c r="Q65" s="4"/>
      <c r="R65" s="4"/>
      <c r="S65" s="4"/>
      <c r="T65" s="4"/>
    </row>
    <row r="66" spans="12:20" ht="13.5" customHeight="1">
      <c r="L66" s="4"/>
      <c r="M66" s="4"/>
      <c r="N66" s="4"/>
      <c r="O66" s="4"/>
      <c r="P66" s="4"/>
      <c r="Q66" s="4"/>
      <c r="R66" s="4"/>
      <c r="S66" s="4"/>
      <c r="T66" s="4"/>
    </row>
    <row r="67" spans="12:20" ht="13.5" customHeight="1">
      <c r="L67" s="4"/>
      <c r="M67" s="4"/>
      <c r="N67" s="4"/>
      <c r="O67" s="4"/>
      <c r="P67" s="4"/>
      <c r="Q67" s="4"/>
      <c r="R67" s="4"/>
      <c r="S67" s="4"/>
      <c r="T67" s="4"/>
    </row>
    <row r="68" spans="12:20" ht="13.5" customHeight="1">
      <c r="L68" s="4"/>
      <c r="M68" s="4"/>
      <c r="N68" s="4"/>
      <c r="O68" s="4"/>
      <c r="P68" s="4"/>
      <c r="Q68" s="4"/>
      <c r="R68" s="4"/>
      <c r="S68" s="4"/>
      <c r="T68" s="4"/>
    </row>
    <row r="69" spans="12:20" ht="13.5" customHeight="1">
      <c r="L69" s="4"/>
      <c r="M69" s="4"/>
      <c r="N69" s="4"/>
      <c r="O69" s="4"/>
      <c r="P69" s="4"/>
      <c r="Q69" s="4"/>
      <c r="R69" s="4"/>
      <c r="S69" s="4"/>
      <c r="T69" s="4"/>
    </row>
    <row r="70" spans="12:20" ht="16.5" customHeight="1">
      <c r="L70" s="4"/>
      <c r="M70" s="4"/>
      <c r="N70" s="4"/>
      <c r="O70" s="4"/>
      <c r="P70" s="4"/>
      <c r="Q70" s="4"/>
      <c r="R70" s="4"/>
      <c r="S70" s="4"/>
      <c r="T70" s="4"/>
    </row>
    <row r="71" spans="2:20" ht="10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4"/>
      <c r="M71" s="4"/>
      <c r="N71" s="4"/>
      <c r="O71" s="4"/>
      <c r="P71" s="4"/>
      <c r="Q71" s="4"/>
      <c r="R71" s="4"/>
      <c r="S71" s="4"/>
      <c r="T71" s="4"/>
    </row>
    <row r="72" spans="12:20" ht="18.75" customHeight="1">
      <c r="L72" s="4"/>
      <c r="M72" s="4"/>
      <c r="N72" s="4"/>
      <c r="O72" s="4"/>
      <c r="P72" s="4"/>
      <c r="Q72" s="4"/>
      <c r="R72" s="4"/>
      <c r="S72" s="4"/>
      <c r="T72" s="4"/>
    </row>
    <row r="73" spans="12:20" ht="18.75" customHeight="1">
      <c r="L73" s="4"/>
      <c r="M73" s="4"/>
      <c r="N73" s="4"/>
      <c r="O73" s="4"/>
      <c r="P73" s="4"/>
      <c r="Q73" s="4"/>
      <c r="R73" s="4"/>
      <c r="S73" s="4"/>
      <c r="T73" s="4"/>
    </row>
    <row r="74" spans="12:20" ht="15" customHeight="1">
      <c r="L74" s="4"/>
      <c r="M74" s="4"/>
      <c r="N74" s="4"/>
      <c r="O74" s="4"/>
      <c r="P74" s="4"/>
      <c r="Q74" s="4"/>
      <c r="R74" s="4"/>
      <c r="S74" s="4"/>
      <c r="T74" s="4"/>
    </row>
    <row r="75" spans="12:20" ht="15" customHeight="1">
      <c r="L75" s="4"/>
      <c r="M75" s="4"/>
      <c r="N75" s="4"/>
      <c r="O75" s="4"/>
      <c r="P75" s="4"/>
      <c r="Q75" s="4"/>
      <c r="R75" s="4"/>
      <c r="S75" s="4"/>
      <c r="T75" s="4"/>
    </row>
    <row r="76" spans="12:20" ht="15.75" customHeight="1">
      <c r="L76" s="4"/>
      <c r="M76" s="4"/>
      <c r="N76" s="4"/>
      <c r="O76" s="4"/>
      <c r="P76" s="4"/>
      <c r="Q76" s="4"/>
      <c r="R76" s="4"/>
      <c r="S76" s="4"/>
      <c r="T76" s="4"/>
    </row>
    <row r="77" spans="2:20" ht="9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4"/>
      <c r="M77" s="4"/>
      <c r="N77" s="4"/>
      <c r="O77" s="4"/>
      <c r="P77" s="4"/>
      <c r="Q77" s="4"/>
      <c r="R77" s="4"/>
      <c r="S77" s="4"/>
      <c r="T77" s="4"/>
    </row>
    <row r="78" spans="2:20" ht="9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4"/>
      <c r="M78" s="4"/>
      <c r="N78" s="4"/>
      <c r="O78" s="4"/>
      <c r="P78" s="4"/>
      <c r="Q78" s="4"/>
      <c r="R78" s="4"/>
      <c r="S78" s="4"/>
      <c r="T78" s="4"/>
    </row>
    <row r="79" spans="2:20" ht="9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4"/>
      <c r="M79" s="4"/>
      <c r="N79" s="4"/>
      <c r="O79" s="4"/>
      <c r="P79" s="4"/>
      <c r="Q79" s="4"/>
      <c r="R79" s="4"/>
      <c r="S79" s="4"/>
      <c r="T79" s="4"/>
    </row>
    <row r="80" spans="2:20" ht="13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4"/>
      <c r="M80" s="4"/>
      <c r="N80" s="4"/>
      <c r="O80" s="4"/>
      <c r="P80" s="4"/>
      <c r="Q80" s="4"/>
      <c r="R80" s="4"/>
      <c r="S80" s="4"/>
      <c r="T80" s="4"/>
    </row>
    <row r="81" spans="12:20" ht="13.5" customHeight="1">
      <c r="L81" s="4"/>
      <c r="M81" s="4"/>
      <c r="N81" s="4"/>
      <c r="O81" s="4"/>
      <c r="P81" s="4"/>
      <c r="Q81" s="4"/>
      <c r="R81" s="4"/>
      <c r="S81" s="4"/>
      <c r="T81" s="4"/>
    </row>
    <row r="82" spans="12:20" ht="19.5" customHeight="1">
      <c r="L82" s="4"/>
      <c r="M82" s="4"/>
      <c r="N82" s="4"/>
      <c r="O82" s="4"/>
      <c r="P82" s="4"/>
      <c r="Q82" s="4"/>
      <c r="R82" s="4"/>
      <c r="S82" s="4"/>
      <c r="T82" s="4"/>
    </row>
    <row r="83" spans="12:20" ht="13.5" customHeight="1">
      <c r="L83" s="4"/>
      <c r="M83" s="4"/>
      <c r="N83" s="4"/>
      <c r="O83" s="4"/>
      <c r="P83" s="4"/>
      <c r="Q83" s="4"/>
      <c r="R83" s="4"/>
      <c r="S83" s="4"/>
      <c r="T83" s="4"/>
    </row>
    <row r="84" spans="12:20" ht="13.5" customHeight="1">
      <c r="L84" s="4"/>
      <c r="M84" s="4"/>
      <c r="N84" s="4"/>
      <c r="O84" s="4"/>
      <c r="P84" s="4"/>
      <c r="Q84" s="4"/>
      <c r="R84" s="4"/>
      <c r="S84" s="4"/>
      <c r="T84" s="4"/>
    </row>
    <row r="85" spans="12:20" ht="13.5" customHeight="1">
      <c r="L85" s="4"/>
      <c r="M85" s="4"/>
      <c r="N85" s="4"/>
      <c r="O85" s="4"/>
      <c r="P85" s="4"/>
      <c r="Q85" s="4"/>
      <c r="R85" s="4"/>
      <c r="S85" s="4"/>
      <c r="T85" s="4"/>
    </row>
    <row r="86" spans="12:20" ht="13.5" customHeight="1">
      <c r="L86" s="4"/>
      <c r="M86" s="4"/>
      <c r="N86" s="4"/>
      <c r="O86" s="4"/>
      <c r="P86" s="4"/>
      <c r="Q86" s="4"/>
      <c r="R86" s="4"/>
      <c r="S86" s="4"/>
      <c r="T86" s="4"/>
    </row>
    <row r="87" spans="12:20" ht="13.5" customHeight="1">
      <c r="L87" s="4"/>
      <c r="M87" s="4"/>
      <c r="N87" s="4"/>
      <c r="O87" s="4"/>
      <c r="P87" s="4"/>
      <c r="Q87" s="4"/>
      <c r="R87" s="4"/>
      <c r="S87" s="4"/>
      <c r="T87" s="4"/>
    </row>
    <row r="88" spans="12:20" ht="13.5" customHeight="1">
      <c r="L88" s="4"/>
      <c r="M88" s="4"/>
      <c r="N88" s="4"/>
      <c r="O88" s="4"/>
      <c r="P88" s="4"/>
      <c r="Q88" s="4"/>
      <c r="R88" s="4"/>
      <c r="S88" s="4"/>
      <c r="T88" s="4"/>
    </row>
    <row r="89" spans="2:20" ht="13.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4"/>
      <c r="M89" s="4"/>
      <c r="N89" s="4"/>
      <c r="O89" s="4"/>
      <c r="P89" s="4"/>
      <c r="Q89" s="4"/>
      <c r="R89" s="4"/>
      <c r="S89" s="4"/>
      <c r="T89" s="4"/>
    </row>
    <row r="90" spans="2:20" ht="13.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</row>
    <row r="91" spans="12:20" ht="13.5" customHeight="1">
      <c r="L91" s="4"/>
      <c r="M91" s="4"/>
      <c r="N91" s="4"/>
      <c r="O91" s="4"/>
      <c r="P91" s="4"/>
      <c r="Q91" s="4"/>
      <c r="R91" s="4"/>
      <c r="S91" s="4"/>
      <c r="T91" s="4"/>
    </row>
    <row r="92" spans="12:20" ht="18.75" customHeight="1">
      <c r="L92" s="4"/>
      <c r="M92" s="4"/>
      <c r="N92" s="4"/>
      <c r="O92" s="4"/>
      <c r="P92" s="4"/>
      <c r="Q92" s="4"/>
      <c r="R92" s="4"/>
      <c r="S92" s="4"/>
      <c r="T92" s="4"/>
    </row>
    <row r="93" spans="12:20" ht="13.5" customHeight="1">
      <c r="L93" s="4"/>
      <c r="M93" s="4"/>
      <c r="N93" s="4"/>
      <c r="O93" s="4"/>
      <c r="P93" s="4"/>
      <c r="Q93" s="4"/>
      <c r="R93" s="4"/>
      <c r="S93" s="4"/>
      <c r="T93" s="4"/>
    </row>
    <row r="94" spans="12:20" ht="13.5" customHeight="1">
      <c r="L94" s="4"/>
      <c r="M94" s="4"/>
      <c r="N94" s="4"/>
      <c r="O94" s="4"/>
      <c r="P94" s="4"/>
      <c r="Q94" s="4"/>
      <c r="R94" s="4"/>
      <c r="S94" s="4"/>
      <c r="T94" s="4"/>
    </row>
    <row r="95" spans="2:20" ht="13.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4"/>
      <c r="M95" s="4"/>
      <c r="N95" s="4"/>
      <c r="O95" s="4"/>
      <c r="P95" s="4"/>
      <c r="Q95" s="4"/>
      <c r="R95" s="4"/>
      <c r="S95" s="4"/>
      <c r="T95" s="4"/>
    </row>
    <row r="96" spans="2:20" ht="13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4"/>
      <c r="M96" s="4"/>
      <c r="N96" s="4"/>
      <c r="O96" s="4"/>
      <c r="P96" s="4"/>
      <c r="Q96" s="4"/>
      <c r="R96" s="4"/>
      <c r="S96" s="4"/>
      <c r="T96" s="4"/>
    </row>
    <row r="97" spans="2:20" ht="13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4"/>
      <c r="M97" s="4"/>
      <c r="N97" s="4"/>
      <c r="O97" s="4"/>
      <c r="P97" s="4"/>
      <c r="Q97" s="4"/>
      <c r="R97" s="4"/>
      <c r="S97" s="4"/>
      <c r="T97" s="4"/>
    </row>
    <row r="98" spans="2:20" ht="13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4"/>
      <c r="M98" s="4"/>
      <c r="N98" s="4"/>
      <c r="O98" s="4"/>
      <c r="P98" s="4"/>
      <c r="Q98" s="4"/>
      <c r="R98" s="4"/>
      <c r="S98" s="4"/>
      <c r="T98" s="4"/>
    </row>
    <row r="99" spans="2:20" ht="13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4"/>
      <c r="M99" s="4"/>
      <c r="N99" s="4"/>
      <c r="O99" s="4"/>
      <c r="P99" s="4"/>
      <c r="Q99" s="4"/>
      <c r="R99" s="4"/>
      <c r="S99" s="4"/>
      <c r="T99" s="4"/>
    </row>
    <row r="100" spans="2:20" ht="13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3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3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3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3.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3.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9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4"/>
      <c r="M106" s="4"/>
      <c r="N106" s="4"/>
      <c r="O106" s="4"/>
      <c r="P106" s="4"/>
      <c r="Q106" s="4"/>
      <c r="R106" s="4"/>
      <c r="S106" s="4"/>
      <c r="T106" s="4"/>
    </row>
    <row r="107" spans="12:20" ht="9.75" customHeight="1">
      <c r="L107" s="4"/>
      <c r="M107" s="4"/>
      <c r="N107" s="4"/>
      <c r="O107" s="4"/>
      <c r="P107" s="4"/>
      <c r="Q107" s="4"/>
      <c r="R107" s="4"/>
      <c r="S107" s="4"/>
      <c r="T107" s="4"/>
    </row>
    <row r="108" spans="12:20" ht="9.75" customHeight="1">
      <c r="L108" s="4"/>
      <c r="M108" s="4"/>
      <c r="N108" s="4"/>
      <c r="O108" s="4"/>
      <c r="P108" s="4"/>
      <c r="Q108" s="4"/>
      <c r="R108" s="4"/>
      <c r="S108" s="4"/>
      <c r="T108" s="4"/>
    </row>
    <row r="109" spans="12:20" ht="9.75" customHeight="1">
      <c r="L109" s="4"/>
      <c r="M109" s="4"/>
      <c r="N109" s="4"/>
      <c r="O109" s="4"/>
      <c r="P109" s="4"/>
      <c r="Q109" s="4"/>
      <c r="R109" s="4"/>
      <c r="S109" s="4"/>
      <c r="T109" s="4"/>
    </row>
    <row r="110" spans="12:20" ht="9.75" customHeight="1">
      <c r="L110" s="4"/>
      <c r="M110" s="4"/>
      <c r="N110" s="4"/>
      <c r="O110" s="4"/>
      <c r="P110" s="4"/>
      <c r="Q110" s="4"/>
      <c r="R110" s="4"/>
      <c r="S110" s="4"/>
      <c r="T110" s="4"/>
    </row>
    <row r="111" spans="12:20" ht="9.75" customHeight="1"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9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4"/>
      <c r="M112" s="4"/>
      <c r="N112" s="4"/>
      <c r="O112" s="4"/>
      <c r="P112" s="4"/>
      <c r="Q112" s="4"/>
      <c r="R112" s="4"/>
      <c r="S112" s="4"/>
      <c r="T112" s="4"/>
    </row>
    <row r="113" ht="9.75" customHeight="1"/>
    <row r="114" ht="9.75" customHeight="1"/>
    <row r="115" ht="9.75" customHeight="1"/>
  </sheetData>
  <sheetProtection/>
  <mergeCells count="9">
    <mergeCell ref="B53:C53"/>
    <mergeCell ref="M28:N28"/>
    <mergeCell ref="M43:N43"/>
    <mergeCell ref="B28:C28"/>
    <mergeCell ref="M36:N36"/>
    <mergeCell ref="M18:N18"/>
    <mergeCell ref="B1:V1"/>
    <mergeCell ref="B2:V2"/>
    <mergeCell ref="B3:V3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2018-02-15T03:08:40Z</dcterms:modified>
  <cp:category/>
  <cp:version/>
  <cp:contentType/>
  <cp:contentStatus/>
</cp:coreProperties>
</file>